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616" windowHeight="10416" tabRatio="704" firstSheet="3"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definedNames>
    <definedName name="_xlnm.Print_Area" localSheetId="3">'2a. Design Component Details'!$A$3:$C$12</definedName>
    <definedName name="_xlnm.Print_Area" localSheetId="4">'2b. Option Details'!$A$3:$B$12</definedName>
    <definedName name="_xlnm.Print_Area" localSheetId="5">'3. Package Matrix'!$A$1:$H$50</definedName>
    <definedName name="_xlnm.Print_Titles" localSheetId="3">'2a. Design Component Details'!$3:$6</definedName>
    <definedName name="_xlnm.Print_Titles" localSheetId="4">'2b. Option Details'!$3:$6</definedName>
    <definedName name="_xlnm.Print_Titles" localSheetId="5">'3. Package Matrix'!$4:$5</definedName>
  </definedNames>
  <calcPr calcId="162913" fullCalcOnLoad="1"/>
</workbook>
</file>

<file path=xl/calcChain.xml><?xml version="1.0" encoding="utf-8"?>
<calcChain xmlns="http://schemas.openxmlformats.org/spreadsheetml/2006/main">
  <c r="A1" i="20" l="1"/>
  <c r="A2" i="20"/>
  <c r="A1" i="18"/>
  <c r="A2" i="18"/>
  <c r="A1" i="4"/>
  <c r="A2" i="4"/>
  <c r="A1" i="23"/>
  <c r="A2" i="23"/>
  <c r="A1" i="19"/>
  <c r="A2" i="19"/>
  <c r="A1" i="12"/>
  <c r="A2" i="12"/>
  <c r="A1" i="14"/>
  <c r="A2" i="14"/>
  <c r="A1" i="22"/>
  <c r="A2" i="22"/>
</calcChain>
</file>

<file path=xl/sharedStrings.xml><?xml version="1.0" encoding="utf-8"?>
<sst xmlns="http://schemas.openxmlformats.org/spreadsheetml/2006/main" count="731" uniqueCount="361">
  <si>
    <t>A</t>
  </si>
  <si>
    <t>B</t>
  </si>
  <si>
    <t>C</t>
  </si>
  <si>
    <t>D</t>
  </si>
  <si>
    <t>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</si>
  <si>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</si>
  <si>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</si>
  <si>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</si>
  <si>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</si>
  <si>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</si>
  <si>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</si>
  <si>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</si>
  <si>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</si>
  <si>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</si>
  <si>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</si>
  <si>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</si>
  <si>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</si>
  <si>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</si>
  <si>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</si>
  <si>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</si>
  <si>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</si>
  <si>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</si>
  <si>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</si>
  <si>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</si>
  <si>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</si>
  <si>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</si>
  <si>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</si>
  <si>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</si>
  <si>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</si>
  <si>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</si>
  <si>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</si>
  <si>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</si>
  <si>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</si>
  <si>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</si>
  <si>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</si>
  <si>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</si>
  <si>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</si>
  <si>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Implementation</t>
  </si>
  <si>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</si>
  <si>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rPr>
        <b/>
        <sz val="10"/>
        <color indexed="8"/>
        <rFont val="Arial"/>
        <family val="2"/>
      </rPr>
      <t xml:space="preserve">Instructions: </t>
    </r>
    <r>
      <rPr>
        <sz val="10"/>
        <color indexed="8"/>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</si>
  <si>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</si>
  <si>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indexed="8"/>
        <rFont val="Arial"/>
        <family val="2"/>
      </rPr>
      <t xml:space="preserve"> Document all version changes to this matrix for easy identification of changes.</t>
    </r>
  </si>
  <si>
    <t>Fuel Requirements for Black Start Resources</t>
  </si>
  <si>
    <t>MIC/OC Special Sessions: Fuel Requirements for Black Start Resources</t>
  </si>
  <si>
    <t xml:space="preserve">OC Interest Identification </t>
  </si>
  <si>
    <t>Improve fuel assurance for black start resources</t>
  </si>
  <si>
    <t>Support all fuel type eligibility for black start resources</t>
  </si>
  <si>
    <t>Avoid creating stringent requirements that eliminate existing black start resources</t>
  </si>
  <si>
    <t>Sufficient black start capabilities be available regardless of situation</t>
  </si>
  <si>
    <t>Clearly define performance standards for operating hours during a restoration event for each fuel type</t>
  </si>
  <si>
    <t>Clearly define testing requirements related to fuel security</t>
  </si>
  <si>
    <t>Minimum Tank Suction Level (MTSL)</t>
  </si>
  <si>
    <t>Determine if fuel requirements for black start resources have to be defined in the Manuals and/or the OATT</t>
  </si>
  <si>
    <t>Explore options for fuel assurance/storage requirements</t>
  </si>
  <si>
    <t>Fuel assurance compensation</t>
  </si>
  <si>
    <t>None</t>
  </si>
  <si>
    <t xml:space="preserve">Fuel inventory verification </t>
  </si>
  <si>
    <t xml:space="preserve">
Black start CTs reports to PJM  dispatch and units are placed in max-emergency when they carry less than 10 hours of fuel (M14d).
Some hydro units report pond levels via telemetry.</t>
  </si>
  <si>
    <t>N/A</t>
  </si>
  <si>
    <t>Solution Options</t>
  </si>
  <si>
    <t xml:space="preserve">
Units that store oil, propane or LNG on-site can be compensated for fuel carrying costs in accordance with Schedule 6A. </t>
  </si>
  <si>
    <t>In the transiton or implementation phase for existing units, include an RFP type procurement process.</t>
  </si>
  <si>
    <t>Ensure storage resources are included in proper compliance with order 841.</t>
  </si>
  <si>
    <t xml:space="preserve">Online fuel transition testing </t>
  </si>
  <si>
    <t>Black start MW capability determination</t>
  </si>
  <si>
    <t>Black start MW capability verification</t>
  </si>
  <si>
    <t>Emissions Permit Limitations</t>
  </si>
  <si>
    <t>Black Start Fuel Assurance Solutions by Primary Fuel Type</t>
  </si>
  <si>
    <t>F</t>
  </si>
  <si>
    <t>Dual fuel unit testing</t>
  </si>
  <si>
    <t>Concurrent fuel testing</t>
  </si>
  <si>
    <t>16 hours of run hour requirements</t>
  </si>
  <si>
    <t>Duration / Run Hour requirements</t>
  </si>
  <si>
    <t>Natural Gas</t>
  </si>
  <si>
    <t>Oil</t>
  </si>
  <si>
    <t>Hydro (Run of River)</t>
  </si>
  <si>
    <t>Hydro (Pumped Storage)</t>
  </si>
  <si>
    <t>Energy Storage Resources</t>
  </si>
  <si>
    <t>Hybrid Resources</t>
  </si>
  <si>
    <t>n/a</t>
  </si>
  <si>
    <t>Intermittent  Resources</t>
  </si>
  <si>
    <t>The annual capacity test</t>
  </si>
  <si>
    <t>Each Unit's ICAP MW  is currently used for unit compensation</t>
  </si>
  <si>
    <t>New Black Start resources</t>
  </si>
  <si>
    <t>Limitations based on the number of resources within the same pipeline segment</t>
  </si>
  <si>
    <t>Firm refueling contracts</t>
  </si>
  <si>
    <t>Firm oil pipeline connections</t>
  </si>
  <si>
    <t>Performance verification will be based on the most limiting season of the past X years of performance history.</t>
  </si>
  <si>
    <t>Single site simultaneous verification test</t>
  </si>
  <si>
    <t>Pond level must be maintained to satisfy run hour requirements and telemetry.</t>
  </si>
  <si>
    <t>Use the 24 Hour Capacity factor rather than ICAP. If wish to use as non-assured fuel resources, then use the traditional ICAP value and have a 16 hour run requirement.</t>
  </si>
  <si>
    <t>Must meet min run time duration requirements.</t>
  </si>
  <si>
    <t xml:space="preserve">Use the 24 Hour Capacity factor rather than ICAP. </t>
  </si>
  <si>
    <t>16 hours of run hour requirements. Must have the ability to start within 180 minutes if not in a forced or planned outage.</t>
  </si>
  <si>
    <t>Separate testing for each fuel on alternate years</t>
  </si>
  <si>
    <t>Separate testing for each fuel in the same year</t>
  </si>
  <si>
    <t>One test per year to demonstrate the ability to switch between fuels.</t>
  </si>
  <si>
    <t>Telemetry of fuel inventory</t>
  </si>
  <si>
    <t>Black start MW capability based on the most limiting season, if applicable.</t>
  </si>
  <si>
    <t>Emission permit limitation verification</t>
  </si>
  <si>
    <t>Black start resource owners will certify using written waivers or other applicable documentation that emission permit limitations are available during restoration operations, as applicable.</t>
  </si>
  <si>
    <t>Capable of supporting the duration of the run hour requirement.</t>
  </si>
  <si>
    <t xml:space="preserve">
Units that store oil, propane or LNG on-site can be compensated for fuel carrying costs in accordance with Schedule 6A and also by taking into account run time hours</t>
  </si>
  <si>
    <t>Non-Fuel Consumables (eg. water, ammonia)</t>
  </si>
  <si>
    <t xml:space="preserve">  </t>
  </si>
  <si>
    <t>Oil , propane and LNG tanks shared between resources will proportionally share compensation of the MTSL value.</t>
  </si>
  <si>
    <t>Add the requirement that any submission to a future RFP must meet the fuel assurance requirements.  RFP process would not change beyond that.</t>
  </si>
  <si>
    <t>Existing incremental RFP process would be used with the requirement that any submitted proposal meets the fuel assurance requirements.</t>
  </si>
  <si>
    <t>PJM will provide education and awareness to states and coordinate/develop waiver process. PJM will create a template for emission waivers.</t>
  </si>
  <si>
    <t>Onsite fuel, water level, stored energy, etc. compensation</t>
  </si>
  <si>
    <t>Existing Black Start resources</t>
  </si>
  <si>
    <t>New fuel assurance requirements would apply to any submission to a future RFP.  RFP process would not change beyond that.</t>
  </si>
  <si>
    <t>Same as PJM</t>
  </si>
  <si>
    <t>24 hours of run hours requirements</t>
  </si>
  <si>
    <t>24 hours of run hours requirements.  Calculate 24 hour output after reaching the average summer "lowest point" during the summer operating day. (June -September)</t>
  </si>
  <si>
    <t>24 hours of run hours requirements.  Calculate 24 hour output after reaching the average summer "lowest point" during the summer operating day. (June -September).
Must have the ability to start within 180 minutes if not in a forced or planned outage.</t>
  </si>
  <si>
    <t>Same as PJM.  Paid for testing.</t>
  </si>
  <si>
    <t>Same as PJM.  Applies to more than Oil/Gas units.  Paid for testing.</t>
  </si>
  <si>
    <t>Same as PJM.</t>
  </si>
  <si>
    <t>Black Start capability based on 24 hours of run hours requirements.  Calculate 24 hour output after reaching the average summer "lowest point" during the summer operating day. (June -September)</t>
  </si>
  <si>
    <t>Fuel Assurance Testing Compensation</t>
  </si>
  <si>
    <t>Compensation to be similar to current Black start testing. Compensation for both tests on both fuels for dual fuel units.</t>
  </si>
  <si>
    <t>Increase the fuel storage component of the base formula rate and make available for all resource types in some form.</t>
  </si>
  <si>
    <t>Adder to the base formula rate for fuel assurance.</t>
  </si>
  <si>
    <t>Base formula rate</t>
  </si>
  <si>
    <t>Increase the Z factor based on the fuel assured resource type.</t>
  </si>
  <si>
    <t>Bilateral Compensated Black Start Unit Requirements</t>
  </si>
  <si>
    <t>NERC Requirements</t>
  </si>
  <si>
    <t>Starting System Requirements</t>
  </si>
  <si>
    <t>Capability to provide 3 starts with a minimum 16 hours idle time</t>
  </si>
  <si>
    <t>Units will be compensated for fuel assurance testing on both fuels.</t>
  </si>
  <si>
    <t>Non-Fuel Consumables (eg. water, ammonia) inventory verification</t>
  </si>
  <si>
    <t>Starting Systems verification</t>
  </si>
  <si>
    <t>Must enter PJM's market RFP and be shown to be more economic than alternatives.</t>
  </si>
  <si>
    <t xml:space="preserve">Same as PJM. </t>
  </si>
  <si>
    <t>Fuel Assurance Compensation Capital Recovery Period.</t>
  </si>
  <si>
    <t>The greater of the schedule 6A recovery period based on the age of the unit or 10 years.</t>
  </si>
  <si>
    <t xml:space="preserve">Same as PJM.  </t>
  </si>
  <si>
    <t>Onsite fuel, water level, stored energy, etc., starting systems and non-fuel consumables compensation</t>
  </si>
  <si>
    <t>When Black Start resources share a fuel tank the Black Start resource compensation should include only an allocated share of the MTSL equal to the BS fuel requirement for 16 hours divided by the tank capacity times the MTSL.</t>
  </si>
  <si>
    <t>When Black Start resources share a fuel tank the Black Start resource compensation should include only an allocated share of the MTSL equal to the BS fuel requirement for 24 hours divided by the average daily tank level from prior delivery year times the MTSL.</t>
  </si>
  <si>
    <t>Procuring additional Black Start resources because of immediate deficiencies created by the new rules, as needed</t>
  </si>
  <si>
    <t>All Black Start resources allocated to a TO zone must be fuel assured (Only fuel assured Black Start resources may be used to meet M36 Attachment A requirements)</t>
  </si>
  <si>
    <t>All Black Start resources must be fuel assured.</t>
  </si>
  <si>
    <t>Different states and Black Start resources have various limitations on operations of Black Start resources. PJM currently does not  track.</t>
  </si>
  <si>
    <t>Bilateral Compensated Black Start resource Requirements</t>
  </si>
  <si>
    <t>Not allowed to be a fuel assured Black Start without on-site fuel capability.</t>
  </si>
  <si>
    <t>The pond level must be maintained to satisfy run hour requirements to meet the Black Start commitment.</t>
  </si>
  <si>
    <t>Inability to meet Black Start obligations and all related status changes must be reported immediately.</t>
  </si>
  <si>
    <t>All Black Start resources connected to the same fuel source test concurrently</t>
  </si>
  <si>
    <t>24 hours of run hours requirements.  Calculate 24 hour output after reaching the average summer "lowest point" during the summer operating day. (June -September)
Stored energy must always be kept on-site for each Black Start resource to meet minimum run time requirements.</t>
  </si>
  <si>
    <t>24 hours of run hours requirements.  Calculate 24 hour output after reaching the average summer "lowest point" during the summer operating day. (June -September)
A combination of on-site fuel inventory, water level, stored energy, etc. must always be kept on-site for each Black Start resource to meet minimum run time requirements</t>
  </si>
  <si>
    <t>DER/DR with on-site generator</t>
  </si>
  <si>
    <t>If the on-site fuel inventory, water level, stored energy, etc. falls below the run hour requirements for any length of time during any period, PJM must be notified immediately.  Black start monthly revenues will be foregone for months in which the fuel inventory is deficient, except if do to an implemented PAH or actual system restoration.</t>
  </si>
  <si>
    <t>Based on resource unit and fuel type, on-site fuel inventory, water level, stored energy, etc. must be confirmed to PJM on a monthly basis via eDART or telemetry if preferred.</t>
  </si>
  <si>
    <t>If the on-site fuel inventory, water level, stored energy, etc. falls below the run hour requirements for any length of time during any period, PJM must be notified immediately.  Black start monthly revenues will be foregone for months in which the fuel inventory is deficient.</t>
  </si>
  <si>
    <t>All Black Start resources allocated to a TO zone must be fuel assured.</t>
  </si>
  <si>
    <t>Determine the number of Black Start resources that have to be fuel assured allocated to each TO zone based on an analysis.</t>
  </si>
  <si>
    <t>X% of Black Start resources allocated to a TO zone must be fuel assured.</t>
  </si>
  <si>
    <t>Minimum of two Black Start resources allocated to the TO zone at separate sites must be fuel assured. Determine the Black Start resources that have to be fuel assured based on an analysis.</t>
  </si>
  <si>
    <t>Different states and Black Start resources have various limitations  for emission waivers. PJM currently does not  track.</t>
  </si>
  <si>
    <t>No requirement but higher weighting will be applied during the Black Start RFP process to resources with emission permit waivers.</t>
  </si>
  <si>
    <t>Requirements for the fuel assured Black Start resources to obtain operating permit conditions  to accommodate operations during a restoration situation (operating below normal economic min values), if required.</t>
  </si>
  <si>
    <t>non-fuel assured Black Start must have firm gas transport</t>
  </si>
  <si>
    <t>Analysis with X % of confidence of most restrictive seasonal flow to support the assigned Black Start MW.</t>
  </si>
  <si>
    <t>Fuel verification on Black Start test forms.</t>
  </si>
  <si>
    <t>Ability to have Black Start resources recover incremental capital costs solely associated with fuel assurance.</t>
  </si>
  <si>
    <t>Develop a methodology to determine which portion of the incremental capital costs are solely necessary for Black Start fuel assurance.</t>
  </si>
  <si>
    <t>PJM will determine the portion of incremental capital costs expended for fuel storage that is solely necessary for Black Start by netting energy revenues that are a direct result of the capital expenditures during the capital recovery period</t>
  </si>
  <si>
    <t xml:space="preserve">If the on-site fuel inventory, water level, stored energy, etc. falls below the run hour requirements for any length of time during any period, PJM dispatch must be notified within 24 hours.  Black start monthly revenues will be foregone for months in which the fuel inventory is deficient. If the fuel inventory, water level, stored energy falls below the run hour requirement as the result of a regulatory requirement for approved planned outage (full derate), monthly Black Start revenues will not be withheld. </t>
  </si>
  <si>
    <t>Procuring additional Black Start resources because of deficiencies created by the new rules, as needed</t>
  </si>
  <si>
    <t>Stored energy must always be kept on-site for each Black Start resource to meet minimum run time requirements</t>
  </si>
  <si>
    <t>A combination of on-site fuel inventory, water level, stored energy, etc. must always be kept on-site for each Black Start resource to meet minimum run time requirements</t>
  </si>
  <si>
    <t>Oil , propane and LNG Black Start resources are compensated for carrying cost of the full MTSL volume.
For Black Start resource that share tanks only one resource gets compensated.</t>
  </si>
  <si>
    <t>Compensation for non-CRF Black Start resources and non Black Start resources that do not require capital projects to provide fuel assured Black Start.</t>
  </si>
  <si>
    <t>Existing Schedule 6A recovery period based on age of unit</t>
  </si>
  <si>
    <t>Run of River Hydro Compensation</t>
  </si>
  <si>
    <t>Intermittent Resource analysis of MW capability based on confidence level similar to CT EAF.</t>
  </si>
  <si>
    <t>Pumped Storage Hydro Compensation</t>
  </si>
  <si>
    <t xml:space="preserve">If the on-site fuel inventory, water level, stored energy, etc., starting systems, or non-fuel consumables falls below the run hour requirements for any length of time during any period, PJM dispatch must be notified immediately. Black start monthly revenues will be foregone for months in which the fuel inventory, starting systems, or non-fuel consumables are deficient. If the fuel inventory, water level, stored energy falls below the run hour requirement as the result of an approved planned outage (full derate), monthly Black Start revenues will not be withheld. </t>
  </si>
  <si>
    <t>Black start monthly revenues will be foregone for months in which the fuel inventory, starting systems, or non-fuel consumables are deficient. If the fuel inventory, water level, stored energy, or non-fuel consumables falls below the run hour requirement as the result of a regulatory requirement, an approved outage,  or restoration event, monthly Black Start revenues will not be withheld. If fuel inventories fall below 16 hr including for a PAI event, monthly Black Start revenues will be foregone.</t>
  </si>
  <si>
    <t>Cost Allocation</t>
  </si>
  <si>
    <t>Black start resource annual revenue requirements by zone are allocated to point to point  reservations and network zonal load on a peak load share basis (Schedule 6A, paragraph 25)</t>
  </si>
  <si>
    <t>Capability to provide a minimum of 3 starts over the course of 16 hours.</t>
  </si>
  <si>
    <t>Based on resource unit and fuel type, on-site fuel inventory, water level, stored energy, etc. limitations must be communicated as soon as possible but within one hour of recognition to PJM via Markets Gateway Resource Limitation Reporting and (if possible) telemetry, for situational awareness</t>
  </si>
  <si>
    <t>Same as IMM</t>
  </si>
  <si>
    <t>When Black Start resources share a fuel tank the Black Start resource compensation should include only an allocated share of the MTSL equal to the BS fuel requirement for 16 hours divided by the tank's usable capacity (tank size minus tanks MTSL) capacity times the MTSL.</t>
  </si>
  <si>
    <t xml:space="preserve">
Units that store oil, propane or LNG on-site can be compensated for fuel carrying costs in accordance with Schedule 6A and also by taking into account run time hours
AND 
Ability to have Black Start resources recover incremental capital costs solely associated with fuel assurance. PJM will determine the portion of incremental capital costs expended for fuel storage that is solely necessary for Black Start by netting energy revenues (Max (0, DA Credits + RT Credits - Cost)) that are a direct result of the capital expenditures during the capital recovery period. Energy revenues will be netted from monthly Black Start Credits on a monthly basis. If the energy revenues exceed the monthly black start revenues, the residual will be carried to subsequent months until all energy revenues have been netted.
</t>
  </si>
  <si>
    <t>Same as Run of River</t>
  </si>
  <si>
    <t>Black start CTs reports to PJM  dispatch and units are placed in max-emergency when they carry less than 10 hours of fuel (M14d).
Some hydro units report pond levels via telemetry.</t>
  </si>
  <si>
    <t>#+A7:E10</t>
  </si>
  <si>
    <t>90 % confidence level for 10 to 16 hours minimum run requirement.  Allocation X factor = 0.01 and incentive factor = 10%</t>
  </si>
  <si>
    <t>90 % confidence level for 16 hours minimum run requirement.  Allocation X factor = 0.01 and incentive factor = 10%</t>
  </si>
  <si>
    <t>system wide allocation or status quo</t>
  </si>
  <si>
    <t xml:space="preserve">Not allowed to be a fuel assured Black Start without on-site fuel capability, interconnection to multiple interstate pipelines with separate laterals into the plant, or is located in close proximity to a natural gas gathering facility (ahead of gas transmission system) and the generator can provide documentation to PJM that the facility will be able to provide uninterruptible gas supply during a loss of off-site power supply (i.e. black out).  </t>
  </si>
  <si>
    <t xml:space="preserve">RFP process initiated by PJM within 6 months of FERC approval of OATT changes allowing existing non-fuel assured Black Start resources to submit proposals to become fuel assured and other non-Black Start resources to submit proposals to provide fuel assured Black Start service
Existing fuel assured Black Start resources do not have to submit a proposal into the RFP process. Existing non-fuel assured Black Start resources that do not offer into the RFP may be terminated. Non-fuel assured Black Start resources already on a capital recovery rate would not be terminated until after the capital cost recovery term has been completed, however these black start resources will not be used to meet Manual 36 Critical Load requirements. </t>
  </si>
  <si>
    <t>Not allowed to be a fuel assured Black Start resource without on-site fuel capability able to meet the minimum run requirements</t>
  </si>
  <si>
    <t>Fuel assurance can be met though a variety of means including on-site storage, multiple pipelines, energy storage, and resource diversity.</t>
  </si>
  <si>
    <t xml:space="preserve">Starting system limitations must be communicated as soon as possible but within one hour of recognition to PJM via Markets Gateway Resource Limitation Reporting if starting systems not able to meet the run time requirement </t>
  </si>
  <si>
    <t xml:space="preserve">Non-fuel consumables inventory limitations must be communicated as soon as possible but within one hour of recognition to PJM via Markets Gateway Resource Limitation Reporting if consumables fall below the run time requirement </t>
  </si>
  <si>
    <r>
      <rPr>
        <b/>
        <sz val="10"/>
        <rFont val="Calibri"/>
        <family val="2"/>
      </rPr>
      <t>Tier 1:</t>
    </r>
    <r>
      <rPr>
        <sz val="10"/>
        <rFont val="Calibri"/>
        <family val="2"/>
      </rPr>
      <t xml:space="preserve">  90% Confidence level for 16 hour minimum run requirement.  Allocation X factor = 0.02 and Incentive Z factor = 20%.  Monthly validation: None.                                                                                                                                                                         </t>
    </r>
    <r>
      <rPr>
        <b/>
        <sz val="10"/>
        <rFont val="Calibri"/>
        <family val="2"/>
      </rPr>
      <t xml:space="preserve"> Tier 2:</t>
    </r>
    <r>
      <rPr>
        <sz val="10"/>
        <rFont val="Calibri"/>
        <family val="2"/>
      </rPr>
      <t xml:space="preserve">  90% Confidence level for 10 hour minimum run requirement (or as defined by TO restoration plan).  Allocation X factor = 0.01 and Incentive Z factor = 10%.  Monthly validation: If a 10 hour or greater minimum run requirement is used, a monthly verification will take place to determine if unit(s) could meet assigned MW requirement for 16 hour run time based on average monthly flow.  If capable of meeting, Incentive Z factor is increased to 20% for the Month's Base Formula Rate.       Units will need to provide one years notice to switch tiers.  New units on the Capital Recovery Rate will specify the Tier of service they will provide when they submit their initial proposal. </t>
    </r>
  </si>
  <si>
    <t xml:space="preserve">Each TO zone must have one allocated fuel assured black start resource, on a unit count basis; Additional fuel assured black start resources will only be awarded based on cost / benefit analysis performed by PJM with input from the TO.
1. TO zones shall have a minimum of one allocated fuel assured black start resource on a unit count basis, with any additional allocated fuel assured black start resources to be awarded only on the basis of a cost / benefit analysis performed by PJM with input from the affected TO.
2. For TO zones that already have more than one fuel assured black start resource, existing fuel assured black start resources will not be terminated to be under one fuel assured black start resource for that TO zone.    
3. There may be scenarios where existing fuel-assured non-black start resources submit an RFP proposal to enter Black Start Service with only black start conversion costs.  In these cases PJM may award fuel assured resources in TO zones that are at or above one fuel assured black start resource per zone as long as no additional fuel assurance capital costs are required.
4. PJM may not award fuel assurance conversions in TO zones where the one fuel assured black start resource per zone requirement by resource count is already met, unless PJM, with assistance from the affected TO, performs engineering and economic assessments to ensure that incremental fuel assured black start resources are likely to result in improved restoration times consistent with a benefits/cost analysis.  
a. Cost/benefit analysis performed as part of an RFP evaluation process will generally include the following:
i. Projected analysis of incremental increase in restoration time greater than XX hours to reflect the additional restoration complexity for alternate black start resources serving initial critical loads via alternate cranking paths.  
ii. Location / geographic diversity of fuel assured black start resources with respect to gas pipelines 
iii. Gas pipeline risk assessment as applicable
b. PJM, with assistance of the affected TO, will review the cost/benefit analysis results and recommendations with applicable state commissions, aligning with state commission risk tolerance. 
c. PJM will also provide projected cost summaries for additional fuel assured black start resources as informational updates for the PJM OC and MIC.  
d. PJM will provide cost/benefit analysis results and projected cost summaries for state commissions and PJM OC/MIC in accordance with CEII and confidentiality processes.
</t>
  </si>
  <si>
    <t>Stored Energy Resource analysis of MW capability based on confidence level similar to CT EAF.</t>
  </si>
  <si>
    <t>Hybrid Resource analysis of MW capability based on confidence level similar to CT EAF.</t>
  </si>
  <si>
    <t>DER/DR Resource analysis of MW capability based on confidence level similar to CT EAF.</t>
  </si>
  <si>
    <r>
      <t xml:space="preserve">Fuel Assurance Capital cost will be recovered using a new Schedule 6A Fuel Assurance 20 year CRF recovery period. For units with ages greater than 20 years, PJM at its option, may choose to use the new Schedule 6A 10 year CRF recovery period. Regardless of recovery period, the unit will also commit to provide Black Start Service for for the remainder of its life.  After completion of the capital recovery period, compensation would be on the base formula rate. </t>
    </r>
    <r>
      <rPr>
        <strike/>
        <sz val="10"/>
        <rFont val="Calibri"/>
        <family val="2"/>
      </rPr>
      <t xml:space="preserve">
</t>
    </r>
    <r>
      <rPr>
        <sz val="10"/>
        <rFont val="Calibri"/>
        <family val="2"/>
      </rPr>
      <t>**TABLE**  
20 Year CRF - 0.096                                                                                                                     
10 Year CRF - 0.144
*CRF rates are calculated based on the current  tax law that is valid for fuel assurance upgrades completed through 2022</t>
    </r>
  </si>
  <si>
    <t>RFP process initiated by PJM within 6 months of FERC approval of OATT changes allowing existing non-fuel assured Black Start resources to submit proposals to become fuel assured and other non-Black Start resources to submit proposals to provide fuel assured Black Start service
Existing Black Start resources that do not clear the RFP may be terminated and if terminated will recover their investment in accordance with Section 6 of Schedule 6A of the OATT</t>
  </si>
  <si>
    <t>Run of River and Pumped Storage Hydro will be able to choose between a 10 hour or 16 hour minimum run requirement (or as defined by TO restoration plan) at full load. Units on the Base Formula Rate may choose between a 10 hour or 16 hour minimum requirement with the tiered options identified in the PJM Hydro Proposal document.  Run of River Hydro with or without Storage shall use the daily volumetric inflow values for the past 20+ years from the appropriate USGS river flow gauges or other instrumentation agreed to by the Hydro Generation Owner and PJM with input from IMM to determine the maximum number of black start MW that can be supported for chosen minimum run hour requirement (10 or 16 hours).  Run of River Hydro with storage can use the normal, daily starting elevation levels for storage values within licensing limits in the Black Start MW calculation with PJM concurrence. The Black Start MW calculation shall be based on river flows of 90% confidence level based on monthly average of daily flows to correspond to the current average PJM CT Equivalent Availability Factor.</t>
  </si>
  <si>
    <t>Run of River and Pumped Storage Hydro will be able to choose between a 10 hour or 16 hour minimum run requirement (or as defined by TO restoration plan) at full load. Units on the Base Formula Rate may choose between a 10 hour or 16 hour minimum requirement with the tiered options identified in the hydro proposal document.</t>
  </si>
  <si>
    <r>
      <t xml:space="preserve">Black start monthly revenues will be foregone for months in which the fuel inventory, starting systems, or non-fuel consumables are deficient. If the fuel inventory, water level, stored energy, </t>
    </r>
    <r>
      <rPr>
        <sz val="10"/>
        <rFont val="Calibri"/>
        <family val="2"/>
      </rPr>
      <t>or non-fuel consumables falls below the run hour requirement as the result of a regulatory requirement for an approved planned outage (full derate) or restoration events, monthly Black Start revenues will not be withheld. If fuel inventories fall below 16 hrs due to PAI event, monthly Black Start revenues will be foregone.</t>
    </r>
  </si>
  <si>
    <t>Ensure cost effective application of Black Start resources</t>
  </si>
  <si>
    <r>
      <t xml:space="preserve">Analysis with  </t>
    </r>
    <r>
      <rPr>
        <sz val="10"/>
        <rFont val="Calibri"/>
        <family val="2"/>
      </rPr>
      <t>X % of confidence of most restrictive season to support the assigned Black Start MW.</t>
    </r>
  </si>
  <si>
    <t>Minimum Level of Fuel Assurance for Black Start Resources</t>
  </si>
  <si>
    <t>Additional Fuel Assurance Criteria Beyond Minimum</t>
  </si>
  <si>
    <t>Minimum of one individual Fuel Assured Black Start (meeting the requirements in Design Component Section B and C) resource per zone. If an individual Fuel Assured Black Start resource is not currently available, two Black Start resources connected to different interstate gas pipelines is an acceptable alternative to meet the minimum.</t>
  </si>
  <si>
    <t>Any site identified by zonal reliability analysis that causes an incremental restoration time increase of 10 hours or more</t>
  </si>
  <si>
    <t>Dual fueled units capable of starting solely on on-site fuel</t>
  </si>
  <si>
    <t>Gas only units connected to multiple interstate gas pipelines</t>
  </si>
  <si>
    <t>Ability to provide black start MW for the minimum run time duration with 90% confidence as calculated by PJM</t>
  </si>
  <si>
    <t>Must meet all fuel assurance requirements to be considered a fuel assured Black Start resource</t>
  </si>
  <si>
    <t>Sufficient fuel oil stored on-site at all times for each Black Start resource in a site to meet minimum run time requirements (if resources shares the same fuel source)</t>
  </si>
  <si>
    <t>The storage level must be maintained to satisfy run hour requirements to meet the Black Start commitment.</t>
  </si>
  <si>
    <t>Ability to provide black start MW for the minimum run time duration with 90% confidence as calculated by PJM and meet all requirements in Design Component Section B and PJM OATT Schedule 6A</t>
  </si>
  <si>
    <t>Meet all requirements in Design Component Section B and PJM OATT Schedule 6A</t>
  </si>
  <si>
    <t>None (Status Quo)</t>
  </si>
  <si>
    <t xml:space="preserve">Fuel Assured units must communicate starting system limitations as soon as possible but within one hour of recognition to PJM via Markets Gateway Resource Limitation Reporting if starting systems not able to meet the run time requirement </t>
  </si>
  <si>
    <t xml:space="preserve">Fuel Assured units must communicate non-fuel consumables inventory limitations as soon as possible but within one hour of recognition to PJM via Markets Gateway Resource Limitation Reporting if consumables fall below the run time requirement </t>
  </si>
  <si>
    <t>Either the unit's ICAP or the PJM determined MW with 90% confidence is used for unit compensation</t>
  </si>
  <si>
    <t>Annual capacity test (Status Quo)</t>
  </si>
  <si>
    <t xml:space="preserve">If the on-site fuel inventory, water level, stored energy, etc. of a Fuel Assured black start resource falls below the run hour requirements for any length of time during any period, PJM dispatch must be notified within 24 hours.  Black start monthly revenues will be foregone for months in which the fuel inventory is deficient. If the fuel inventory, water level, stored energy falls below the run hour requirement as the result of a regulatory requirement for approved planned outage (full derate), monthly Black Start revenues will not be withheld. </t>
  </si>
  <si>
    <t>Non-fuel assured run of river black start sites is base formula rate (status quo).  Fuel assured run of river black start sites Allocation X factor = 0.02 and Incentive Z factor = 10%.</t>
  </si>
  <si>
    <t>Energy Storage, Hybrid, Intermittent  Resources</t>
  </si>
  <si>
    <t>Implementation Date</t>
  </si>
  <si>
    <t>New business rules would take effect 2023 RTO-Wide RFP and onwards</t>
  </si>
  <si>
    <t>Existing non-fuel assured black start sites can participate in future RFPs with fuel assured proposals</t>
  </si>
  <si>
    <t>New black start sites can participate in future RFPs with both fuel assured and non-fuel assured proposals</t>
  </si>
  <si>
    <t>Existing incremental RFP process would be used</t>
  </si>
  <si>
    <t>Reliability Backstop</t>
  </si>
  <si>
    <t>PJM Manual M14D Section 10.3</t>
  </si>
  <si>
    <t>Existing Reliability Backstop Process in PJM Manual M14D Section 10.3 to be implemented in the event of insufficient response to RTO wide RFP or future incremental RFP (2 failed RFP processes), to meet minimum of one black start site per zone meeting fuel assurance criteria and reliability (PLUS) criteria beyond minimum criteria for high impact black start sites.
For Reliability Backstop RFP, TO required to submit RFP proposal.</t>
  </si>
  <si>
    <t>Calculate black start MW quantities for each month of the year to account for seasonality</t>
  </si>
  <si>
    <t>Non-fuel assured black start sites is base formula rate (status quo).  Fuel assured  black start sites Allocation X factor = 0.02 and Incentive Z factor = 10%.</t>
  </si>
  <si>
    <t>Oil , propane and LNG Black Start resources are compensated for carrying cost of the full MTSL volume.
For Black Start resources that share tanks only one unit gets compensated.</t>
  </si>
  <si>
    <t xml:space="preserve">
For Fuel Assurance Black start resources, base formula rate compensation incentive factor changed to Z=0.2 (from Z=0.1)</t>
  </si>
  <si>
    <t>For Fuel assurance Black Start resources, base formula rate compensation incentive factor should remain the same Z=0.10</t>
  </si>
  <si>
    <t>16 hours per black start resource (even if resources on the same site share a common fuel source)</t>
  </si>
  <si>
    <t xml:space="preserve">16 hours or as defined in hydro proposal per black start resource (even if resources on the same site share a common fuel source).
</t>
  </si>
  <si>
    <t>24 hours per black start resource (even if resources on the same site share a common fuel source)</t>
  </si>
  <si>
    <t>16+ Hours per black start resource</t>
  </si>
  <si>
    <t>Provide data annually on fuel switching restrictions/limitations that unit may have. Documentation would be in the form of a copy of the procedure used to switch fuels. It would be uploaded with annual BS test procedure.</t>
  </si>
  <si>
    <t>24 Hours per black start resource</t>
  </si>
  <si>
    <t>Non-Fuel Consumables (e.g.. water, ammonia)</t>
  </si>
  <si>
    <t>Gas only unit connected to a single gas source fed directly from a gas supply basin / gathering system ahead of interstate pipelines</t>
  </si>
  <si>
    <t>Provide data on fuel switching restrictions/limitations that unit may have.</t>
  </si>
  <si>
    <r>
      <t xml:space="preserve">Fuel verification at least at </t>
    </r>
    <r>
      <rPr>
        <sz val="10"/>
        <rFont val="Calibri"/>
        <family val="2"/>
      </rPr>
      <t xml:space="preserve">X </t>
    </r>
    <r>
      <rPr>
        <sz val="10"/>
        <color indexed="8"/>
        <rFont val="Calibri"/>
        <family val="2"/>
      </rPr>
      <t xml:space="preserve">frequency or upon PJM request </t>
    </r>
  </si>
  <si>
    <t xml:space="preserve">
Black start units report to PJM  dispatch and units are placed in max-emergency when they carry fuel less than the minimum run hour requirement
</t>
  </si>
  <si>
    <t>Non-Fuel Consumables (e.g.. water, ammonia) inventory verification</t>
  </si>
  <si>
    <t>Black start MW capability must take into account unit limitations i.e. Steam bypass, if applicable</t>
  </si>
  <si>
    <t>Calculate black start revenues based on monthly black start quantities for intermittent resources</t>
  </si>
  <si>
    <t>Calculate black start revenues based on monthly black start quantities for run of river hydro resources</t>
  </si>
  <si>
    <r>
      <t>Requirements for the</t>
    </r>
    <r>
      <rPr>
        <sz val="10"/>
        <color indexed="8"/>
        <rFont val="Calibri"/>
        <family val="2"/>
      </rPr>
      <t xml:space="preserve"> Black Start resources to obtain operating permit conditions to accommodate operations during a restoration situation (operating below normal economic min values), if required.</t>
    </r>
  </si>
  <si>
    <r>
      <t xml:space="preserve">Must meet all fuel assurance requirements </t>
    </r>
    <r>
      <rPr>
        <sz val="10"/>
        <rFont val="Calibri"/>
        <family val="2"/>
      </rPr>
      <t>to be considered a fuel assured Black Start resource. Must enter PJM Black Start service through RFP process.</t>
    </r>
  </si>
  <si>
    <r>
      <rPr>
        <sz val="10"/>
        <rFont val="Calibri"/>
        <family val="2"/>
      </rPr>
      <t>Sufficient oil storage on-site at all times for each Black Start resource at a site to meet minimum run time requirements (if resources share the same fuel source)</t>
    </r>
  </si>
  <si>
    <r>
      <rPr>
        <b/>
        <sz val="10"/>
        <rFont val="Calibri"/>
        <family val="2"/>
      </rPr>
      <t>Zonal Level of Fuel Assurance for Black Start resources</t>
    </r>
  </si>
  <si>
    <r>
      <t xml:space="preserve">Universal Black Start </t>
    </r>
    <r>
      <rPr>
        <b/>
        <sz val="10"/>
        <color indexed="8"/>
        <rFont val="Calibri"/>
        <family val="2"/>
      </rPr>
      <t>Requirements</t>
    </r>
  </si>
  <si>
    <r>
      <t>Requirements for the</t>
    </r>
    <r>
      <rPr>
        <sz val="10"/>
        <color indexed="8"/>
        <rFont val="Calibri"/>
        <family val="2"/>
      </rPr>
      <t xml:space="preserve"> Black Start resources to obtain emission permit waivers to accommodate operations during a restoration situation (operating below normal economic min values), if required.</t>
    </r>
  </si>
  <si>
    <r>
      <rPr>
        <sz val="10"/>
        <rFont val="Calibri"/>
        <family val="2"/>
      </rPr>
      <t>Sufficient oil storage on-site at all times for each Black Start resource in a site to meet minimum run time requirements (if resources shares the same fuel source)</t>
    </r>
  </si>
  <si>
    <t>Fuel Assurance Testing &amp; Verification Requirements (for Fuel Assured Resources Only)</t>
  </si>
  <si>
    <r>
      <t xml:space="preserve">Fuel Assurance Testing &amp; Verification Requirements </t>
    </r>
    <r>
      <rPr>
        <b/>
        <sz val="10"/>
        <rFont val="Calibri"/>
        <family val="2"/>
      </rPr>
      <t>(for Fuel Assured Resources Only)</t>
    </r>
  </si>
  <si>
    <t xml:space="preserve"> For natural gas resources, PJM will validate all contractual arrangements for gas supply/delivery.</t>
  </si>
  <si>
    <t>Portion of fuel assured capital recovery that is solely necessary for Black Start</t>
  </si>
  <si>
    <t xml:space="preserve">In order to determine how much of the capital recovery is solely necessary for Black Start, any energy revenues obtained as a result of a fuel assurance conversion, by month, would be netted from the black start revenues for that month. </t>
  </si>
  <si>
    <t>When Black Start resources share a fuel tank the Black Start resource compensation should include only an allocated share of the MTSL equal to the BS fuel requirement for 16 hours divided by the tank's usable capacity (tank size minus tanks MTSL) capacity times the MTS as outlined in schedule 6A.</t>
  </si>
  <si>
    <t xml:space="preserve">In order to determine how much of the capital recovery is solely necessary for Black Start, any energy revenues obtained as a result of a fuel assurance conversion minus the unit’s cost to provide those MWs, by month, would be netted from the black start revenues for that month. </t>
  </si>
  <si>
    <r>
      <rPr>
        <sz val="10"/>
        <rFont val="Calibri"/>
        <family val="2"/>
      </rPr>
      <t>- Dual fueled units capable of starting solely on on-site fuel
OR
- Gas only units connected to multiple interstate gas pipelines
OR
- Gas only unit connected to a single gas source fed directly from a gas supply basin / gathering system ahead of interstate pipelines
(PJM will validate all contractual arrangements for gas supply/delivery)</t>
    </r>
  </si>
  <si>
    <t>Fuel Assured units must provide fuel/energy verification to PJM every six months or upon PJM request.  Fuel/energy level telemetry to PJM is an acceptable form of verification.  For natural gas resources, PJM will validate all contractual arrangements for gas supply/delivery.</t>
  </si>
  <si>
    <t xml:space="preserve"> Fuel Assurance needs to be defined and transparent.</t>
  </si>
  <si>
    <r>
      <rPr>
        <sz val="10"/>
        <rFont val="Calibri"/>
        <family val="2"/>
      </rPr>
      <t>Definition required. Must meet all fuel assurance requirements to be considered a fuel assured Black Start resource. Must enter PJM Black Start service through RFP process.</t>
    </r>
  </si>
  <si>
    <r>
      <t xml:space="preserve">Capability to provide a minimum of 3 starts over the course of 16 hours
</t>
    </r>
    <r>
      <rPr>
        <sz val="10"/>
        <rFont val="Calibri"/>
        <family val="2"/>
      </rPr>
      <t>Should capability for more starts be required?</t>
    </r>
  </si>
  <si>
    <t xml:space="preserve">
Units that store oil, propane or LNG on-site can be compensated for fuel carrying costs in accordance with Schedule 6A for the required fuel levels defined by required run time hours. Ability to have Black Start resources recover incremental capital costs solely associated with fuel assurance, capital costs submitted and approved in accordance with the schedule 6A process. Unit owners submitting costs for fuel storage must separately account for all cost associated with the development and building of the storage and submit third party independent verification of the storage tank MTSL.</t>
  </si>
  <si>
    <t>Fuel Assurance Capital cost will be recovered using a new Schedule 6A Fuel Assurance 20 year CRF  recovery period unless the unit is at least  20 years old in which case using a 10 year CRF recovery period.  Regardless of recovery period, the unit will also commit to provide Black Start Service for for the remainder of its life.  After completion of the capital recovery period, compensation would be on the base formula rate.  The CRF rates will be reviewed annually and updated as needed. The same CRF values will be used for all black start capacity cost recovery.</t>
  </si>
  <si>
    <t>Same as PJM except for a Monthly MW 90% confidence level assessment, instead of an annual assessment</t>
  </si>
  <si>
    <t>Same as PJM except fuel assured black start sites are compensated based on a Monthly MW 90% confidence level assessment, instead of an annual assessment</t>
  </si>
  <si>
    <t>A - removed</t>
  </si>
  <si>
    <t>C - removed</t>
  </si>
  <si>
    <t>D - removed</t>
  </si>
  <si>
    <t>B - IMM</t>
  </si>
  <si>
    <r>
      <t xml:space="preserve">Universal </t>
    </r>
    <r>
      <rPr>
        <b/>
        <sz val="10"/>
        <rFont val="Calibri"/>
        <family val="2"/>
      </rPr>
      <t>Requirements for Fuel Assured Black Start Resources</t>
    </r>
  </si>
  <si>
    <r>
      <t xml:space="preserve">Emissions Permit Limitations </t>
    </r>
    <r>
      <rPr>
        <sz val="10"/>
        <rFont val="Calibri"/>
        <family val="2"/>
      </rPr>
      <t>and Verification</t>
    </r>
  </si>
  <si>
    <t xml:space="preserve">TOs should not be permitted to own generation. </t>
  </si>
  <si>
    <t>Sufficient oil storage on-site at all times for each Black Start resource at a site to meet minimum run time requirements (if resources share the same fuel source)</t>
  </si>
  <si>
    <t>Black Start MW for restoration planning and procurement</t>
  </si>
  <si>
    <t>Unit ICAP</t>
  </si>
  <si>
    <t>For Fuel Assured and Non-Fuel Assured  Non-Intermittent Resources: ICAP
For Non-Fuel Assured Intermittent Resources: ICAP * (% of year unit can provide ICAP for 16 hours)
For Fuel Assured Intermittent Resources: MW the unit can provide for 16 hours with 90% confidence based on an annual calculation</t>
  </si>
  <si>
    <t>H - PJM / Brookfield / DC OPC</t>
  </si>
  <si>
    <t>F - PJM - consolidated with G</t>
  </si>
  <si>
    <t>G - Brookfield / DC OPC - consolidated with F</t>
  </si>
  <si>
    <r>
      <t>Minimum of one individual Fuel Assured Black Start (meeting the requirements in Design Component Section B and C)</t>
    </r>
    <r>
      <rPr>
        <sz val="10"/>
        <rFont val="Calibri"/>
        <family val="2"/>
      </rPr>
      <t xml:space="preserve"> site per zone. If an individual Fuel Assured Black Start site is not currently available, two Black Start sites connected to different interstate gas pipelines is an acceptable alternative to meet the minimum.</t>
    </r>
  </si>
  <si>
    <r>
      <t>Requirements for the</t>
    </r>
    <r>
      <rPr>
        <strike/>
        <sz val="10"/>
        <rFont val="Calibri"/>
        <family val="2"/>
      </rPr>
      <t xml:space="preserve"> </t>
    </r>
    <r>
      <rPr>
        <sz val="10"/>
        <rFont val="Calibri"/>
        <family val="2"/>
      </rPr>
      <t xml:space="preserve">Black Start resources to make best efforts to obtain emission (e.g. Title V) and effluent (e.g. NPDES) permit modifications and/or waivers to accommodate operations during a restoration situation (operating below normal economic min values), if available and feasible. 
All black start resources must provide details of their emissions permit limitations for review, as requested by PJM. </t>
    </r>
  </si>
  <si>
    <r>
      <t>Non-fuel assured pumped storage black start sites is base formula rate (status quo).  Fuel assured pumped storage black start sites Allocation X factor = 0.02</t>
    </r>
    <r>
      <rPr>
        <strike/>
        <sz val="10"/>
        <color indexed="10"/>
        <rFont val="Calibri"/>
        <family val="2"/>
      </rPr>
      <t/>
    </r>
  </si>
  <si>
    <t>For fuel assured resources selected via RFP Z factor = 20% 
For all other resources, Z factor = 10% (Status Quo)</t>
  </si>
  <si>
    <t>Selection of fuel assured resources</t>
  </si>
  <si>
    <r>
      <t xml:space="preserve">Existing non-fuel assured black start sites can participate in future RFPs with fuel assured proposals.
</t>
    </r>
    <r>
      <rPr>
        <sz val="10"/>
        <rFont val="Calibri"/>
        <family val="2"/>
      </rPr>
      <t>PJM will conduct outreach to black start units to validate fuel assurance status ahead of each RTO-wide RFP. Participating as a fuel assured black start unit is voluntary and non-fuel assured resources can continue to provide black start service.</t>
    </r>
  </si>
  <si>
    <t xml:space="preserve">All resources must offer into an RFP to become fuel assured. PJM will select fuel assured sites to meet the minimum and high impact criteria.  </t>
  </si>
  <si>
    <t xml:space="preserve">Hydro (Pumped Storage) </t>
  </si>
  <si>
    <t>Ability to provide black start MW for the minimum run time duration with 90% confidence as calculated by PJM
PJM will calculate both fuel assured and non-fuel assured hydro resource’s confidence level using unit specific historical data submitted to PJM for the ELCC analysis performed in December 2021. This historical data includes hourly streamflow data, minimum &amp; maximum flows, and exigent &amp; ordinary storage converted into MWh. For non-fuel assured resources PJM will calculate a yearly confidence level based on a simple average of the number of days the unit can provide its black start ICAP for 16 hours in a day. The overall confidence level for the historical years is calculated using a ELCC weather weighted average. For fuel assured resources, PJM will iterate the Black Start MWs in the non-fuel assured calculation to obtain an ELCC weather weighted confidence level of 90% on an annual basis.</t>
  </si>
  <si>
    <r>
      <t xml:space="preserve">Ability to provide black start MW for the minimum run time duration with 90% confidence as calculated by PJM and meet all requirements in Design Component Section B and PJM OATT Schedule 6A
</t>
    </r>
    <r>
      <rPr>
        <sz val="10"/>
        <rFont val="Calibri"/>
        <family val="2"/>
      </rPr>
      <t>PJM will calculate both fuel assured and non-fuel assured hybrid resource’s confidence level using unit specific historical data submitted to PJM for the ELCC analysis performed in December 2021. For non-fuel assured resources, PJM will calculates a yearly confidence level based on a simple average of the number of days the unit can provide its black start ICAP for 16 hours in a day. The overall confidence level for the historical years is calculated using a ELCC weather weighted average. For fuel assured resources, PJM will iterate the Black Start MWs in the non-fuel assured calculation to obtain an ELCC weather weighed confidence level of 90% on an annual basis.</t>
    </r>
  </si>
  <si>
    <t>Ability to provide black start MW for the minimum run time duration with 90% confidence as calculated by PJM and meet all requirements in Design Component Section B and PJM OATT Schedule 6A
PJM will calculate both fuel assured and non-fuel assured intermittent resource’s confidence level using unit specific historical data submitted to PJM for the ELCC analysis performed in December 2021. For non-fuel assured resources PJM will calculate a yearly confidence level (non-fuel assured resources) based on a simple average of the number of days the unit can provide its black start ICAP for 16 hours in a day. The overall confidence level for the historical years is calculated using a ELCC weather weighted average. For fuel assured resources, PJM will iterate the Black Start MWs in the non-fuel assured calculation to obtain an ELCC weather weighed confidence level of 90% on an annual basis.</t>
  </si>
  <si>
    <r>
      <t>Either the unit's ICAP or the PJM determined MW with 90% confidence is used for unit compensation.</t>
    </r>
    <r>
      <rPr>
        <sz val="10"/>
        <rFont val="Calibri"/>
        <family val="2"/>
      </rPr>
      <t xml:space="preserve"> For Fueled assured Run of River Hydro, Hybrid and Intermittent Resources the annually determined 90% confidence MW value will be used for unit compensation.</t>
    </r>
  </si>
  <si>
    <r>
      <t>Either the unit's ICAP or the PJM determined MW with 90% confidence is used for unit compensation.</t>
    </r>
    <r>
      <rPr>
        <sz val="10"/>
        <rFont val="Calibri"/>
        <family val="2"/>
      </rPr>
      <t xml:space="preserve"> For Fueled assured Run of River Hydro, Hybrid and Intermittent Resources the monthly determined 90% confidence MW value will be used for unit compensation.</t>
    </r>
  </si>
  <si>
    <r>
      <t xml:space="preserve">Non-fuel assured run of river black start sites is base formula rate (status quo).  Fuel assured run of river black start sites Allocation X factor = 0.02 </t>
    </r>
    <r>
      <rPr>
        <sz val="10"/>
        <rFont val="Calibri"/>
        <family val="2"/>
      </rPr>
      <t>and Black Start MW equal to annual 90% confidence value</t>
    </r>
  </si>
  <si>
    <r>
      <t xml:space="preserve">Non-fuel assured run of river black start sites is base formula rate (status quo).  Fuel assured run of river black start sites Allocation X factor = 0.02 </t>
    </r>
    <r>
      <rPr>
        <sz val="10"/>
        <rFont val="Calibri"/>
        <family val="2"/>
      </rPr>
      <t>and Black Start MW equal to monthly 90% confidence value</t>
    </r>
  </si>
  <si>
    <r>
      <t xml:space="preserve">Non-fuel assured run of river black start sites is base formula rate (status quo).  Fuel assured run of river black start sites Allocation X factor = 0.02 </t>
    </r>
    <r>
      <rPr>
        <sz val="10"/>
        <rFont val="Calibri"/>
        <family val="2"/>
      </rPr>
      <t>and Black Start MW equal to annual 90% confidence value</t>
    </r>
    <r>
      <rPr>
        <strike/>
        <sz val="10"/>
        <color indexed="10"/>
        <rFont val="Calibri"/>
        <family val="2"/>
      </rPr>
      <t/>
    </r>
  </si>
  <si>
    <r>
      <t xml:space="preserve">Pumped Storage Hydro </t>
    </r>
    <r>
      <rPr>
        <sz val="10"/>
        <rFont val="Calibri"/>
        <family val="2"/>
      </rPr>
      <t>and Energy Storage Compensation</t>
    </r>
  </si>
  <si>
    <t>Hybrid and Intermittent Resources Compensation</t>
  </si>
  <si>
    <t>See box above</t>
  </si>
  <si>
    <t>Same as package H</t>
  </si>
  <si>
    <t>Same as Package H</t>
  </si>
  <si>
    <t>Status quo</t>
  </si>
  <si>
    <t>Same as Package B (IMM)</t>
  </si>
  <si>
    <t xml:space="preserve">For TO zones that already have more than one allocated fuel assured black start resource, existing fuel assured black start resources will not be terminated to be under the one fuel assured black start resource per zone cap. </t>
  </si>
  <si>
    <t>Same as removed Package A: New fuel assurance requirements would apply to any submission to a future RFP.  RFP process would not change beyond that.</t>
  </si>
  <si>
    <t>E - removed 7/14/2022 special session</t>
  </si>
  <si>
    <r>
      <t>16 hours per black start resource (even if resources on the same site share a common fuel source)</t>
    </r>
    <r>
      <rPr>
        <sz val="10"/>
        <rFont val="Calibri"/>
        <family val="2"/>
      </rPr>
      <t>, or as determined by the TO restoration plan</t>
    </r>
  </si>
  <si>
    <r>
      <t>16 hours of run hour requirements</t>
    </r>
    <r>
      <rPr>
        <sz val="10"/>
        <rFont val="Calibri"/>
        <family val="2"/>
      </rPr>
      <t xml:space="preserve">, or as determined in the TO restoration plans </t>
    </r>
  </si>
  <si>
    <r>
      <t>Compensation for non-CRF Black Start resources and</t>
    </r>
    <r>
      <rPr>
        <sz val="10"/>
        <rFont val="Calibri"/>
        <family val="2"/>
      </rPr>
      <t xml:space="preserve"> Black Start resources that do not require capital projects to provide fuel assured black start.</t>
    </r>
  </si>
  <si>
    <t>Requirements for the Black Start resources to obtain operating permit conditions to accommodate operations during a restoration situation (operating below normal economic min values), if required . Waivers should be required to accommodate operations during a restoration situation.  Applicable permit limits need to tracked by PJM.</t>
  </si>
  <si>
    <t xml:space="preserve">Same as package H </t>
  </si>
  <si>
    <t>Same as Package H + Inability to meet Black Start obligations and all related status changes must be reported immediately.</t>
  </si>
  <si>
    <r>
      <t xml:space="preserve">Each TO zone must have one allocated fuel assured black start resource, on a unit count basis </t>
    </r>
    <r>
      <rPr>
        <sz val="10"/>
        <rFont val="Calibri"/>
        <family val="2"/>
      </rPr>
      <t xml:space="preserve">with the following conditions:
1. TO zones shall have one allocated fuel assured black start resource, on a unit count basis;  PJM will not award additional fuel assurance conversions if the minimum of one fuel assured black start resource is already met.
2. If an individual Fuel Assured Black Start site is not currently available, two Black Start sites connected to different interstate gas pipelines is an acceptable alternative to meet the minimum. </t>
    </r>
    <r>
      <rPr>
        <strike/>
        <sz val="10"/>
        <color indexed="10"/>
        <rFont val="Calibri"/>
        <family val="2"/>
      </rPr>
      <t/>
    </r>
  </si>
  <si>
    <r>
      <t xml:space="preserve">Any </t>
    </r>
    <r>
      <rPr>
        <sz val="10"/>
        <rFont val="Calibri"/>
        <family val="2"/>
      </rPr>
      <t>gas-only black start site identified by zonal reliability analysis that causes an incremental restoration time increase of 10 hours or more will be mitigated by awarding a fuel conversion(s) or awarding additional black start site(s) via an RFP to reduce incremental restoration time below 10 hours</t>
    </r>
  </si>
  <si>
    <t>Fuel Assured units must provide fuel/energy verification to PJM upon PJM request.  Fuel/energy level telemetry to PJM is an acceptable form of verification.  For natural gas resources, PJM will validate all contractual arrangements for gas supply/delivery.   If the on-site fuel inventory of a Fuel Assured black start resource falls below the run hour requirements for any length of time during any period, PJM must be notified within 24 hours.</t>
  </si>
  <si>
    <r>
      <t xml:space="preserve">For Fuel Assured and Non-Fuel Assured  Non-Intermittent Resources: ICAP
For Non-Fuel Assured Intermittent Resources: ICAP * (% of year unit can provide ICAP for 16 hours)
For Fuel Assured Intermittent Resources: MW the unit can provide for 16 hours with 90% confidence based on an annual </t>
    </r>
    <r>
      <rPr>
        <sz val="10"/>
        <rFont val="Calibri"/>
        <family val="2"/>
      </rPr>
      <t>basis calculated every 5 years</t>
    </r>
  </si>
  <si>
    <r>
      <t xml:space="preserve">
Criteria need to be defined </t>
    </r>
    <r>
      <rPr>
        <sz val="10"/>
        <rFont val="Calibri"/>
        <family val="2"/>
      </rPr>
      <t xml:space="preserve">and transparent.  
If an existing black start resource creates an issue related to fuel assurance, the problem should be resolved or the unit’s black start status terminated with appropriate penalties for nonperformance.
</t>
    </r>
  </si>
  <si>
    <r>
      <t>Criteria need</t>
    </r>
    <r>
      <rPr>
        <sz val="10"/>
        <rFont val="Calibri"/>
        <family val="2"/>
      </rPr>
      <t xml:space="preserve">s to be defined and transparent
No appropriate criteria for more than one resource per zone.
Zones are not relevant for a regional plan.
</t>
    </r>
  </si>
  <si>
    <r>
      <rPr>
        <sz val="10"/>
        <rFont val="Calibri"/>
        <family val="2"/>
      </rPr>
      <t>Fuel assurerd and non fuel assured 16 Hours for all fuel types, including three starts, without exception</t>
    </r>
  </si>
  <si>
    <r>
      <t xml:space="preserve">Applicable permit limits need to tracked. Waivers should be required to accommodate operations during a restoration situation.
</t>
    </r>
    <r>
      <rPr>
        <sz val="10"/>
        <rFont val="Calibri"/>
        <family val="2"/>
      </rPr>
      <t xml:space="preserve">Emission permits/limitations should be submitted and verified. 
Predefined waivers should be required to accommodate operations during restoration period.
</t>
    </r>
  </si>
  <si>
    <r>
      <t xml:space="preserve">Options in addition to on-site fuel should be considered including </t>
    </r>
    <r>
      <rPr>
        <sz val="10"/>
        <rFont val="Calibri"/>
        <family val="2"/>
      </rPr>
      <t>duel fuel units capable of starting on one fuel, Gas only units multiple pipeline interconnections, Details  of gas supply arrangement, If fuel assured BS site is not curretly available then two BS sites connected to two different interstate pipelines is an acceptable approach, special pipeline rules for system restoration, or location of gas supply.
PJM: Needs to add specific rules. Not just PJM judgment.</t>
    </r>
  </si>
  <si>
    <t xml:space="preserve">Drought conditions should be analyzed. No facility costs should be assigned to black start service.
Run of river hydro should be set to most restrictive seasonal flow (MW). No facility costs should be assigned to black start service.
ELCC data not relevant
Relationship between CIRs and MW not specified.
Requirement to be capacity resource not specified
Both Fuel assured and Non fuel assured must meet min 16 hrs run time
</t>
  </si>
  <si>
    <r>
      <t xml:space="preserve">The pond level must always satisfy run hour </t>
    </r>
    <r>
      <rPr>
        <sz val="10"/>
        <rFont val="Calibri"/>
        <family val="2"/>
      </rPr>
      <t>(16 Hrs) requirements to meet the Black Start commitment. No facility costs should be assigned to black start service.
No facility costs should be assigned to black start service.
Both Fuel assured and Non fuel assured must meet min 16 hrs run time</t>
    </r>
  </si>
  <si>
    <r>
      <t>Must meet min run time</t>
    </r>
    <r>
      <rPr>
        <sz val="10"/>
        <rFont val="Calibri"/>
        <family val="2"/>
      </rPr>
      <t xml:space="preserve"> (16 hrs) duration requirements at all times.
</t>
    </r>
  </si>
  <si>
    <r>
      <t xml:space="preserve">Must meet min run time duration requirements at all times.
</t>
    </r>
    <r>
      <rPr>
        <sz val="10"/>
        <rFont val="Calibri"/>
        <family val="2"/>
      </rPr>
      <t xml:space="preserve">Both Fuel assured and Non fuel assured must meet min 16 hrs run time
</t>
    </r>
    <r>
      <rPr>
        <sz val="10"/>
        <color indexed="10"/>
        <rFont val="Calibri"/>
        <family val="2"/>
      </rPr>
      <t/>
    </r>
  </si>
  <si>
    <r>
      <t xml:space="preserve">Must meet min run time duration requirements at all times.
</t>
    </r>
    <r>
      <rPr>
        <sz val="10"/>
        <rFont val="Calibri"/>
        <family val="2"/>
      </rPr>
      <t xml:space="preserve">Intermittent resources should not be black start and should not be fuel assured black start.
Both Fuel assured and Non fuel assured must meet min 16 hrs run time
</t>
    </r>
  </si>
  <si>
    <r>
      <t>Must meet min run time</t>
    </r>
    <r>
      <rPr>
        <sz val="10"/>
        <rFont val="Calibri"/>
        <family val="2"/>
      </rPr>
      <t xml:space="preserve"> (16 hrs) duration requirements at all times.
Rules for black start from DER/DR with onsite generator must be more specific. Need to wait for PJM’s DER/DR rules to be defined. PJM’s approach not appropriate for black start. Same rules should apply to all black start resources.
</t>
    </r>
  </si>
  <si>
    <r>
      <t xml:space="preserve">Separate testing for each fuel in the same year. </t>
    </r>
    <r>
      <rPr>
        <sz val="10"/>
        <rFont val="Calibri"/>
        <family val="2"/>
      </rPr>
      <t>Ability to switch between fuels should be demonstraed</t>
    </r>
  </si>
  <si>
    <r>
      <t>All Black Start resources  connected to the same fuel source test concurrently</t>
    </r>
    <r>
      <rPr>
        <sz val="10"/>
        <rFont val="Calibri"/>
        <family val="2"/>
      </rPr>
      <t>, on an annual basis</t>
    </r>
  </si>
  <si>
    <r>
      <t xml:space="preserve">Inability to meet Black Start obligations and all related status changes must be reported immediately. </t>
    </r>
    <r>
      <rPr>
        <sz val="10"/>
        <rFont val="Calibri"/>
        <family val="2"/>
      </rPr>
      <t xml:space="preserve">Verification should occur weekly.
Need explicit criteria for gas supply. Units need to demonstrate gas availability if called on, regardless of time of day or nomination cycle.
</t>
    </r>
  </si>
  <si>
    <r>
      <t xml:space="preserve">Only the allocated share, based on the 16 hour black start requirement, of any new fuel related investment should be included in black start rates when such investment is also used for capacity market or energy market purposes.
</t>
    </r>
    <r>
      <rPr>
        <sz val="10"/>
        <rFont val="Calibri"/>
        <family val="2"/>
      </rPr>
      <t xml:space="preserve">PJM: Only the portion of capital cost needed to make unit fuel assured. Definition of this amount not based on actual costs and not clearly defined.
</t>
    </r>
  </si>
  <si>
    <t>16 hours minimum run requirement.  Allocation X factor = 0.01 and incentive factor = 10%</t>
  </si>
  <si>
    <t>system wide allocation</t>
  </si>
  <si>
    <r>
      <rPr>
        <sz val="10"/>
        <rFont val="Calibri"/>
        <family val="2"/>
      </rPr>
      <t xml:space="preserve">existing non-fuel assured Black Start resources to submit proposals to become fuel assured and other non-Black Start resources to submit proposals to provide fuel assured Black Start service.  Black Start resources should not be terminated until after the capital cost recovery term has been completed </t>
    </r>
    <r>
      <rPr>
        <sz val="10"/>
        <rFont val="Calibri"/>
        <family val="2"/>
      </rPr>
      <t>and after the obligation to provide service for life of asset. Non fuel assured resources can continue to provide black start service.</t>
    </r>
  </si>
  <si>
    <t xml:space="preserve">Black start MW capability used for procurement and compensation  should be based on:
ICAP for non intermittent resources
ICAP/ELCC/CIR for storage resources
</t>
  </si>
  <si>
    <r>
      <t>All black start resources must provide details of their emissions permit limitations for review in the Black Start RFP process or otherwise as requested by PJM. 
In order to provide additional flexibility during a restoration event, Fuel Assured</t>
    </r>
    <r>
      <rPr>
        <strike/>
        <sz val="10"/>
        <rFont val="Calibri"/>
        <family val="2"/>
      </rPr>
      <t xml:space="preserve"> </t>
    </r>
    <r>
      <rPr>
        <sz val="10"/>
        <rFont val="Calibri"/>
        <family val="2"/>
      </rPr>
      <t>Black Start resources to make best efforts to obtain emission (e.g. Title V) and effluent (e.g. NPDES) permit modifications and/or waivers to accommodate operations during a restoration situation (operating below normal economic min values), if available and feasible. 
This additional flexibility is above and beyond PJM’s determination that the black start resource is technically viable to be selected for fuel assured Black Start service.  As such, PJM will not direct a black start resource to or include in its planning the expectation that a black start resource will violate its permits during a restoration event</t>
    </r>
  </si>
  <si>
    <r>
      <t xml:space="preserve">One individual Fuel Assured Black Start (meeting the requirements in Design Component Section B and C) site per zone.
PJM </t>
    </r>
    <r>
      <rPr>
        <strike/>
        <sz val="10"/>
        <color indexed="10"/>
        <rFont val="Arial"/>
        <family val="2"/>
      </rPr>
      <t>may</t>
    </r>
    <r>
      <rPr>
        <sz val="10"/>
        <color indexed="8"/>
        <rFont val="Arial"/>
        <family val="2"/>
      </rPr>
      <t xml:space="preserve"> </t>
    </r>
    <r>
      <rPr>
        <sz val="10"/>
        <color indexed="10"/>
        <rFont val="Arial"/>
        <family val="2"/>
      </rPr>
      <t xml:space="preserve">will </t>
    </r>
    <r>
      <rPr>
        <sz val="10"/>
        <color indexed="8"/>
        <rFont val="Arial"/>
        <family val="2"/>
      </rPr>
      <t xml:space="preserve">select more than one Fuel Assured Black Start site if on the base formula rate </t>
    </r>
    <r>
      <rPr>
        <sz val="10"/>
        <color indexed="10"/>
        <rFont val="Arial"/>
        <family val="2"/>
      </rPr>
      <t>or on the capital recovery rate (if no additional capital needs to be expended)</t>
    </r>
    <r>
      <rPr>
        <sz val="10"/>
        <color indexed="8"/>
        <rFont val="Arial"/>
        <family val="2"/>
      </rPr>
      <t xml:space="preserve">, but would only award one fuel assurance conversion to meet the zonal criteria. 
If an individual Fuel Assured Black Start site is not currently available, two Black Start sites connected to different interstate gas pipelines is an acceptable alternative to meet the minimum.  </t>
    </r>
  </si>
  <si>
    <r>
      <t>Ability to provide black start MW for the minimum run time duration with 90% confidence as calculated by PJM
PJM will calculate both fuel assured and non-fuel assured hydro resource’s confidence level using unit specific historical data submitted to PJM</t>
    </r>
    <r>
      <rPr>
        <strike/>
        <sz val="10"/>
        <color indexed="10"/>
        <rFont val="Calibri"/>
        <family val="2"/>
      </rPr>
      <t xml:space="preserve"> for the ELCC analysis performed in December 2021</t>
    </r>
    <r>
      <rPr>
        <sz val="10"/>
        <rFont val="Calibri"/>
        <family val="2"/>
      </rPr>
      <t>. This historical data includes hourly streamflow data, minimum &amp; maximum flows, and exigent &amp; ordinary storage converted into MWh. For non-fuel assured resources PJM will calculate a yearly confidence level based on a simple average of the number of days the unit can provide its black start ICAP for 16 hours in a day. The overall confidence level for the historical years is calculated using a ELCC weather weighted average. For fuel assured resources, PJM will iterate the Black Start MWs in the non-fuel assured calculation to obtain an ELCC weather weighted confidence level of 90% on a monthly basis.</t>
    </r>
  </si>
  <si>
    <r>
      <t xml:space="preserve">Ability to provide black start MW for the minimum run time duration with 90% confidence as calculated by PJM and meet all requirements in Design Component Section B and PJM OATT Schedule 6A
</t>
    </r>
    <r>
      <rPr>
        <sz val="10"/>
        <rFont val="Calibri"/>
        <family val="2"/>
      </rPr>
      <t>PJM will calculate both fuel assured and non-fuel assured hybrid resource’s confidence level using unit specific historical data submitted to PJM</t>
    </r>
    <r>
      <rPr>
        <strike/>
        <sz val="10"/>
        <color indexed="10"/>
        <rFont val="Calibri"/>
        <family val="2"/>
      </rPr>
      <t xml:space="preserve"> for the ELCC analysis performed in December 2021</t>
    </r>
    <r>
      <rPr>
        <sz val="10"/>
        <rFont val="Calibri"/>
        <family val="2"/>
      </rPr>
      <t xml:space="preserve">. For non-fuel assured resources, PJM will calculates a yearly confidence level based on a simple average of the number of days the unit can provide its black start ICAP for 16 hours in a day. The overall confidence level for the historical years is calculated using a ELCC weather weighted average. For fuel assured resources, PJM will iterate the Black Start MWs in the non-fuel assured calculation to obtain an ELCC weather weighed confidence level of 90% on a monthly basis.
</t>
    </r>
    <r>
      <rPr>
        <sz val="10"/>
        <color indexed="10"/>
        <rFont val="Calibri"/>
        <family val="2"/>
      </rPr>
      <t>Meet all requirements in Design Component Section B and PJM OATT Schedule 6A</t>
    </r>
  </si>
  <si>
    <r>
      <t>Ability to provide black start MW for the minimum run time duration with 90% confidence as calculated by PJM and meet all requirements in Design Component Section B and PJM OATT Schedule 6A
PJM will calculate both fuel assured and non-fuel assured intermittent resource’s confidence level using unit specific historical data submitted to PJM</t>
    </r>
    <r>
      <rPr>
        <strike/>
        <sz val="10"/>
        <color indexed="10"/>
        <rFont val="Calibri"/>
        <family val="2"/>
      </rPr>
      <t xml:space="preserve"> for the ELCC analysis performed in December 2021</t>
    </r>
    <r>
      <rPr>
        <sz val="10"/>
        <rFont val="Calibri"/>
        <family val="2"/>
      </rPr>
      <t xml:space="preserve">. For non-fuel assured resources PJM will calculate a yearly confidence level (non-fuel assured resources) based on a simple average of the number of days the unit can provide its black start ICAP for 16 hours in a day. The overall confidence level for the historical years is calculated using a ELCC weather weighted average. For fuel assured resources, PJM will iterate the Black Start MWs in the non-fuel assured calculation to obtain an ELCC weather weighed confidence level of 90% on a monthly basis.
</t>
    </r>
    <r>
      <rPr>
        <sz val="10"/>
        <color indexed="10"/>
        <rFont val="Calibri"/>
        <family val="2"/>
      </rPr>
      <t>Meet all requirements in Design Component Section B and PJM OATT Schedule 6A</t>
    </r>
  </si>
  <si>
    <r>
      <t xml:space="preserve">In order to determine how much of the capital recovery is solely necessary for Black Start, any energy revenues obtained as a result of a fuel assurance conversion minus the unit’s cost to provide those MWs, by month, would be netted from the black start revenues for that month.
</t>
    </r>
    <r>
      <rPr>
        <sz val="10"/>
        <color indexed="10"/>
        <rFont val="Calibri"/>
        <family val="2"/>
      </rPr>
      <t>If the modification increases the overall capacity of the unit, the capacity payments for the increased capacity will be netted from the black start revenues on a monthly basis</t>
    </r>
  </si>
  <si>
    <r>
      <t xml:space="preserve">If the on-site fuel inventory, water level, stored energy, etc. of a Fuel Assured black start resource falls below the run hour requirements for any length of time during any period, PJM </t>
    </r>
    <r>
      <rPr>
        <sz val="10"/>
        <rFont val="Calibri"/>
        <family val="2"/>
      </rPr>
      <t xml:space="preserve">must be notified within 24 hours.
Black start monthly revenues will be foregone for months in which the fuel inventory is deficient. If the fuel inventory, water level, stored energy falls below the run hour requirement as the result of a regulatory requirement for approved planned outage (full derate) </t>
    </r>
    <r>
      <rPr>
        <sz val="10"/>
        <color indexed="10"/>
        <rFont val="Calibri"/>
        <family val="2"/>
      </rPr>
      <t>or as a result of operating during a PAI</t>
    </r>
    <r>
      <rPr>
        <sz val="10"/>
        <rFont val="Calibri"/>
        <family val="2"/>
      </rPr>
      <t xml:space="preserve">, monthly Black Start revenues will not be withheld. </t>
    </r>
  </si>
  <si>
    <r>
      <t xml:space="preserve">Fuel Assured units must communicate starting system limitations as soon as possible but within </t>
    </r>
    <r>
      <rPr>
        <strike/>
        <sz val="10"/>
        <color indexed="10"/>
        <rFont val="Calibri"/>
        <family val="2"/>
      </rPr>
      <t>one hour</t>
    </r>
    <r>
      <rPr>
        <sz val="10"/>
        <rFont val="Calibri"/>
        <family val="2"/>
      </rPr>
      <t xml:space="preserve"> </t>
    </r>
    <r>
      <rPr>
        <sz val="10"/>
        <color indexed="10"/>
        <rFont val="Calibri"/>
        <family val="2"/>
      </rPr>
      <t>24 hours</t>
    </r>
    <r>
      <rPr>
        <sz val="10"/>
        <rFont val="Calibri"/>
        <family val="2"/>
      </rPr>
      <t xml:space="preserve"> of recognition to PJM </t>
    </r>
    <r>
      <rPr>
        <strike/>
        <sz val="10"/>
        <color indexed="10"/>
        <rFont val="Calibri"/>
        <family val="2"/>
      </rPr>
      <t>via Markets Gateway Resource Limitation Reporting</t>
    </r>
    <r>
      <rPr>
        <sz val="10"/>
        <rFont val="Calibri"/>
        <family val="2"/>
      </rPr>
      <t xml:space="preserve"> if starting systems not able to meet the run time requirement </t>
    </r>
  </si>
  <si>
    <r>
      <t xml:space="preserve">Fuel Assured units must communicate non-fuel consumables inventory limitations as soon as possible but within </t>
    </r>
    <r>
      <rPr>
        <strike/>
        <sz val="10"/>
        <color indexed="10"/>
        <rFont val="Calibri"/>
        <family val="2"/>
      </rPr>
      <t>one hour</t>
    </r>
    <r>
      <rPr>
        <sz val="10"/>
        <rFont val="Calibri"/>
        <family val="2"/>
      </rPr>
      <t xml:space="preserve"> </t>
    </r>
    <r>
      <rPr>
        <sz val="10"/>
        <color indexed="10"/>
        <rFont val="Calibri"/>
        <family val="2"/>
      </rPr>
      <t>24 hours</t>
    </r>
    <r>
      <rPr>
        <sz val="10"/>
        <rFont val="Calibri"/>
        <family val="2"/>
      </rPr>
      <t xml:space="preserve"> of recognition to PJM </t>
    </r>
    <r>
      <rPr>
        <strike/>
        <sz val="10"/>
        <color indexed="10"/>
        <rFont val="Calibri"/>
        <family val="2"/>
      </rPr>
      <t xml:space="preserve">via Markets Gateway Resource Limitation Reporting </t>
    </r>
    <r>
      <rPr>
        <sz val="10"/>
        <rFont val="Calibri"/>
        <family val="2"/>
      </rPr>
      <t xml:space="preserve">if consumables fall below the run time requirement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</si>
</sst>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2" x14ac:knownFonts="1">
    <font>
      <sz val="10"/>
      <color indexed="8"/>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sz val="16"/>
      <name val="Arial Narrow"/>
      <family val="2"/>
    </font>
    <font>
      <b/>
      <sz val="14"/>
      <name val="Arial Narrow"/>
      <family val="2"/>
    </font>
    <font>
      <b/>
      <sz val="10"/>
      <name val="Arial"/>
      <family val="2"/>
    </font>
    <font>
      <b/>
      <sz val="16"/>
      <name val="Arial Narrow"/>
      <family val="2"/>
    </font>
    <font>
      <sz val="10"/>
      <color indexed="8"/>
      <name val="Calibri"/>
      <family val="2"/>
    </font>
    <font>
      <sz val="10"/>
      <name val="Calibri"/>
      <family val="2"/>
    </font>
    <font>
      <b/>
      <sz val="10"/>
      <name val="Calibri"/>
      <family val="2"/>
    </font>
    <font>
      <strike/>
      <sz val="10"/>
      <name val="Calibri"/>
      <family val="2"/>
    </font>
    <font>
      <b/>
      <sz val="10"/>
      <color indexed="8"/>
      <name val="Calibri"/>
      <family val="2"/>
    </font>
    <font>
      <sz val="10"/>
      <color indexed="8"/>
      <name val="Arial"/>
      <family val="2"/>
    </font>
    <font>
      <b/>
      <sz val="10"/>
      <color indexed="8"/>
      <name val="Arial"/>
      <family val="2"/>
    </font>
    <font>
      <sz val="10"/>
      <color indexed="9"/>
      <name val="Arial"/>
      <family val="2"/>
    </font>
    <font>
      <b/>
      <sz val="10"/>
      <color indexed="10"/>
      <name val="Arial Narrow"/>
      <family val="2"/>
    </font>
    <font>
      <b/>
      <sz val="14"/>
      <color indexed="8"/>
      <name val="Arial Narrow"/>
      <family val="2"/>
    </font>
    <font>
      <b/>
      <sz val="14"/>
      <color indexed="10"/>
      <name val="Arial Narrow"/>
      <family val="2"/>
    </font>
    <font>
      <sz val="16"/>
      <color indexed="10"/>
      <name val="Arial Narrow"/>
      <family val="2"/>
    </font>
    <font>
      <sz val="10"/>
      <color indexed="10"/>
      <name val="Arial"/>
      <family val="2"/>
    </font>
    <font>
      <sz val="10"/>
      <color indexed="10"/>
      <name val="Arial Narrow"/>
      <family val="2"/>
    </font>
    <font>
      <b/>
      <sz val="14"/>
      <color indexed="8"/>
      <name val="Arial"/>
      <family val="2"/>
    </font>
    <font>
      <sz val="10"/>
      <color indexed="8"/>
      <name val="Arial Narrow"/>
      <family val="2"/>
    </font>
    <font>
      <b/>
      <sz val="10"/>
      <color indexed="9"/>
      <name val="Arial"/>
      <family val="2"/>
    </font>
    <font>
      <strike/>
      <sz val="10"/>
      <color indexed="10"/>
      <name val="Calibri"/>
      <family val="2"/>
    </font>
    <font>
      <b/>
      <sz val="10"/>
      <name val="Arial Narrow"/>
      <family val="2"/>
    </font>
    <font>
      <sz val="10"/>
      <name val="Arial Narrow"/>
      <family val="2"/>
    </font>
    <font>
      <sz val="10"/>
      <color indexed="10"/>
      <name val="Calibri"/>
      <family val="2"/>
    </font>
    <font>
      <sz val="10"/>
      <name val="Calibri"/>
      <family val="2"/>
    </font>
    <font>
      <sz val="10"/>
      <color indexed="10"/>
      <name val="Calibri"/>
      <family val="2"/>
    </font>
    <font>
      <sz val="10"/>
      <color indexed="10"/>
      <name val="Calibri"/>
      <family val="2"/>
    </font>
    <font>
      <strike/>
      <sz val="10"/>
      <color indexed="10"/>
      <name val="Arial"/>
      <family val="2"/>
    </font>
    <font>
      <sz val="10"/>
      <color indexed="10"/>
      <name val="Arial"/>
      <family val="2"/>
    </font>
    <font>
      <strike/>
      <sz val="10"/>
      <color indexed="10"/>
      <name val="Calibri"/>
      <family val="2"/>
    </font>
    <font>
      <sz val="10"/>
      <name val="Calibri"/>
      <family val="2"/>
    </font>
    <font>
      <sz val="10"/>
      <color indexed="10"/>
      <name val="Calibri"/>
      <family val="2"/>
    </font>
    <font>
      <strike/>
      <sz val="10"/>
      <color indexed="10"/>
      <name val="Calibri"/>
      <family val="2"/>
    </font>
    <font>
      <sz val="10"/>
      <color rgb="FF9C0006"/>
      <name val="Arial"/>
      <family val="2"/>
    </font>
    <font>
      <b/>
      <sz val="10"/>
      <color rgb="FFFA7D0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font>
    <font>
      <sz val="10"/>
      <color indexed="8"/>
      <name val="Calibri"/>
      <family val="2"/>
      <scheme val="minor"/>
    </font>
    <font>
      <sz val="10"/>
      <name val="Calibri"/>
      <family val="2"/>
      <scheme val="minor"/>
    </font>
    <font>
      <sz val="10"/>
      <color rgb="FFC00000"/>
      <name val="Calibri"/>
      <family val="2"/>
    </font>
    <font>
      <b/>
      <sz val="10"/>
      <color indexed="8"/>
      <name val="Calibri"/>
      <family val="2"/>
      <scheme val="minor"/>
    </font>
    <font>
      <b/>
      <sz val="10"/>
      <name val="Calibri"/>
      <family val="2"/>
      <scheme val="minor"/>
    </font>
    <font>
      <sz val="10"/>
      <color indexed="10"/>
      <name val="Calibri"/>
      <family val="2"/>
      <scheme val="minor"/>
    </font>
    <font>
      <sz val="10"/>
      <color rgb="FFFF0000"/>
      <name val="Calibri"/>
      <family val="2"/>
      <scheme val="minor"/>
    </font>
    <font>
      <sz val="10"/>
      <color theme="0"/>
      <name val="Arial"/>
      <family val="2"/>
    </font>
    <font>
      <sz val="10"/>
      <color theme="1"/>
      <name val="Calibri"/>
      <family val="2"/>
    </font>
    <font>
      <sz val="10"/>
      <color rgb="FFFF0000"/>
      <name val="Calibri"/>
      <family val="2"/>
    </font>
  </fonts>
  <fills count="7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23"/>
        <bgColor indexed="64"/>
      </patternFill>
    </fill>
    <fill>
      <patternFill patternType="solid">
        <fgColor theme="4" tint="0.79995117038483843"/>
        <bgColor indexed="64"/>
      </patternFill>
    </fill>
    <fill>
      <patternFill patternType="solid">
        <fgColor theme="4" tint="0.79992065187536243"/>
        <bgColor indexed="64"/>
      </patternFill>
    </fill>
    <fill>
      <patternFill patternType="solid">
        <fgColor theme="4" tint="0.79989013336588644"/>
        <bgColor indexed="64"/>
      </patternFill>
    </fill>
    <fill>
      <patternFill patternType="solid">
        <fgColor theme="4" tint="0.79985961485641044"/>
        <bgColor indexed="64"/>
      </patternFill>
    </fill>
    <fill>
      <patternFill patternType="solid">
        <fgColor theme="5" tint="0.79995117038483843"/>
        <bgColor indexed="64"/>
      </patternFill>
    </fill>
    <fill>
      <patternFill patternType="solid">
        <fgColor theme="5" tint="0.79992065187536243"/>
        <bgColor indexed="64"/>
      </patternFill>
    </fill>
    <fill>
      <patternFill patternType="solid">
        <fgColor theme="5" tint="0.79989013336588644"/>
        <bgColor indexed="64"/>
      </patternFill>
    </fill>
    <fill>
      <patternFill patternType="solid">
        <fgColor theme="5" tint="0.79985961485641044"/>
        <bgColor indexed="64"/>
      </patternFill>
    </fill>
    <fill>
      <patternFill patternType="solid">
        <fgColor theme="6" tint="0.79995117038483843"/>
        <bgColor indexed="64"/>
      </patternFill>
    </fill>
    <fill>
      <patternFill patternType="solid">
        <fgColor theme="6" tint="0.79992065187536243"/>
        <bgColor indexed="64"/>
      </patternFill>
    </fill>
    <fill>
      <patternFill patternType="solid">
        <fgColor theme="6" tint="0.79989013336588644"/>
        <bgColor indexed="64"/>
      </patternFill>
    </fill>
    <fill>
      <patternFill patternType="solid">
        <fgColor theme="6" tint="0.79985961485641044"/>
        <bgColor indexed="64"/>
      </patternFill>
    </fill>
    <fill>
      <patternFill patternType="solid">
        <fgColor theme="7" tint="0.79995117038483843"/>
        <bgColor indexed="64"/>
      </patternFill>
    </fill>
    <fill>
      <patternFill patternType="solid">
        <fgColor theme="7" tint="0.79992065187536243"/>
        <bgColor indexed="64"/>
      </patternFill>
    </fill>
    <fill>
      <patternFill patternType="solid">
        <fgColor theme="7" tint="0.79989013336588644"/>
        <bgColor indexed="64"/>
      </patternFill>
    </fill>
    <fill>
      <patternFill patternType="solid">
        <fgColor theme="7" tint="0.79985961485641044"/>
        <bgColor indexed="64"/>
      </patternFill>
    </fill>
    <fill>
      <patternFill patternType="solid">
        <fgColor theme="8" tint="0.79995117038483843"/>
        <bgColor indexed="64"/>
      </patternFill>
    </fill>
    <fill>
      <patternFill patternType="solid">
        <fgColor theme="8" tint="0.79992065187536243"/>
        <bgColor indexed="64"/>
      </patternFill>
    </fill>
    <fill>
      <patternFill patternType="solid">
        <fgColor theme="8" tint="0.79989013336588644"/>
        <bgColor indexed="64"/>
      </patternFill>
    </fill>
    <fill>
      <patternFill patternType="solid">
        <fgColor theme="8" tint="0.79985961485641044"/>
        <bgColor indexed="64"/>
      </patternFill>
    </fill>
    <fill>
      <patternFill patternType="solid">
        <fgColor theme="9" tint="0.79995117038483843"/>
        <bgColor indexed="64"/>
      </patternFill>
    </fill>
    <fill>
      <patternFill patternType="solid">
        <fgColor theme="9" tint="0.79992065187536243"/>
        <bgColor indexed="64"/>
      </patternFill>
    </fill>
    <fill>
      <patternFill patternType="solid">
        <fgColor theme="9" tint="0.79989013336588644"/>
        <bgColor indexed="64"/>
      </patternFill>
    </fill>
    <fill>
      <patternFill patternType="solid">
        <fgColor theme="9" tint="0.79985961485641044"/>
        <bgColor indexed="64"/>
      </patternFill>
    </fill>
    <fill>
      <patternFill patternType="solid">
        <fgColor theme="4" tint="0.59996337778862885"/>
        <bgColor indexed="64"/>
      </patternFill>
    </fill>
    <fill>
      <patternFill patternType="solid">
        <fgColor theme="4" tint="0.59993285927915285"/>
        <bgColor indexed="64"/>
      </patternFill>
    </fill>
    <fill>
      <patternFill patternType="solid">
        <fgColor theme="4" tint="0.59990234076967686"/>
        <bgColor indexed="64"/>
      </patternFill>
    </fill>
    <fill>
      <patternFill patternType="solid">
        <fgColor theme="4" tint="0.59987182226020086"/>
        <bgColor indexed="64"/>
      </patternFill>
    </fill>
    <fill>
      <patternFill patternType="solid">
        <fgColor theme="5" tint="0.59996337778862885"/>
        <bgColor indexed="64"/>
      </patternFill>
    </fill>
    <fill>
      <patternFill patternType="solid">
        <fgColor theme="5" tint="0.59993285927915285"/>
        <bgColor indexed="64"/>
      </patternFill>
    </fill>
    <fill>
      <patternFill patternType="solid">
        <fgColor theme="5" tint="0.59990234076967686"/>
        <bgColor indexed="64"/>
      </patternFill>
    </fill>
    <fill>
      <patternFill patternType="solid">
        <fgColor theme="5" tint="0.59987182226020086"/>
        <bgColor indexed="64"/>
      </patternFill>
    </fill>
    <fill>
      <patternFill patternType="solid">
        <fgColor theme="6" tint="0.59996337778862885"/>
        <bgColor indexed="64"/>
      </patternFill>
    </fill>
    <fill>
      <patternFill patternType="solid">
        <fgColor theme="6" tint="0.59993285927915285"/>
        <bgColor indexed="64"/>
      </patternFill>
    </fill>
    <fill>
      <patternFill patternType="solid">
        <fgColor theme="6" tint="0.59990234076967686"/>
        <bgColor indexed="64"/>
      </patternFill>
    </fill>
    <fill>
      <patternFill patternType="solid">
        <fgColor theme="6" tint="0.59987182226020086"/>
        <bgColor indexed="64"/>
      </patternFill>
    </fill>
    <fill>
      <patternFill patternType="solid">
        <fgColor theme="7" tint="0.59996337778862885"/>
        <bgColor indexed="64"/>
      </patternFill>
    </fill>
    <fill>
      <patternFill patternType="solid">
        <fgColor theme="7" tint="0.59993285927915285"/>
        <bgColor indexed="64"/>
      </patternFill>
    </fill>
    <fill>
      <patternFill patternType="solid">
        <fgColor theme="7" tint="0.59990234076967686"/>
        <bgColor indexed="64"/>
      </patternFill>
    </fill>
    <fill>
      <patternFill patternType="solid">
        <fgColor theme="7" tint="0.59987182226020086"/>
        <bgColor indexed="64"/>
      </patternFill>
    </fill>
    <fill>
      <patternFill patternType="solid">
        <fgColor theme="8" tint="0.59996337778862885"/>
        <bgColor indexed="64"/>
      </patternFill>
    </fill>
    <fill>
      <patternFill patternType="solid">
        <fgColor theme="8" tint="0.59993285927915285"/>
        <bgColor indexed="64"/>
      </patternFill>
    </fill>
    <fill>
      <patternFill patternType="solid">
        <fgColor theme="8" tint="0.59990234076967686"/>
        <bgColor indexed="64"/>
      </patternFill>
    </fill>
    <fill>
      <patternFill patternType="solid">
        <fgColor theme="8" tint="0.59987182226020086"/>
        <bgColor indexed="64"/>
      </patternFill>
    </fill>
    <fill>
      <patternFill patternType="solid">
        <fgColor theme="9" tint="0.59996337778862885"/>
        <bgColor indexed="64"/>
      </patternFill>
    </fill>
    <fill>
      <patternFill patternType="solid">
        <fgColor theme="9" tint="0.59993285927915285"/>
        <bgColor indexed="64"/>
      </patternFill>
    </fill>
    <fill>
      <patternFill patternType="solid">
        <fgColor theme="9" tint="0.599902340769676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tint="-0.34995574816125979"/>
        <bgColor indexed="64"/>
      </patternFill>
    </fill>
    <fill>
      <patternFill patternType="solid">
        <fgColor theme="3" tint="0.59996337778862885"/>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8" tint="0.59999389629810485"/>
        <bgColor indexed="64"/>
      </patternFill>
    </fill>
  </fills>
  <borders count="26">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diagonal/>
    </border>
    <border>
      <left style="thin">
        <color indexed="9"/>
      </left>
      <right/>
      <top style="thin">
        <color indexed="9"/>
      </top>
      <bottom style="thin">
        <color indexed="9"/>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thick">
        <color theme="4" tint="0.49992370372631001"/>
      </bottom>
      <diagonal/>
    </border>
    <border>
      <left/>
      <right/>
      <top/>
      <bottom style="thick">
        <color theme="4" tint="0.49989318521683401"/>
      </bottom>
      <diagonal/>
    </border>
    <border>
      <left/>
      <right/>
      <top/>
      <bottom style="thick">
        <color theme="4" tint="0.4998626667073580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2">
    <xf numFmtId="0" fontId="0" fillId="0" borderId="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15" fillId="32"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15" fillId="35" borderId="0" applyNumberFormat="0" applyBorder="0" applyAlignment="0" applyProtection="0"/>
    <xf numFmtId="0" fontId="15" fillId="36" borderId="0" applyNumberFormat="0" applyBorder="0" applyAlignment="0" applyProtection="0"/>
    <xf numFmtId="0" fontId="15" fillId="37" borderId="0" applyNumberFormat="0" applyBorder="0" applyAlignment="0" applyProtection="0"/>
    <xf numFmtId="0" fontId="15" fillId="38" borderId="0" applyNumberFormat="0" applyBorder="0" applyAlignment="0" applyProtection="0"/>
    <xf numFmtId="0" fontId="15" fillId="39" borderId="0" applyNumberFormat="0" applyBorder="0" applyAlignment="0" applyProtection="0"/>
    <xf numFmtId="0" fontId="15" fillId="40" borderId="0" applyNumberFormat="0" applyBorder="0" applyAlignment="0" applyProtection="0"/>
    <xf numFmtId="0" fontId="15" fillId="41" borderId="0" applyNumberFormat="0" applyBorder="0" applyAlignment="0" applyProtection="0"/>
    <xf numFmtId="0" fontId="15" fillId="42" borderId="0" applyNumberFormat="0" applyBorder="0" applyAlignment="0" applyProtection="0"/>
    <xf numFmtId="0" fontId="15" fillId="43" borderId="0" applyNumberFormat="0" applyBorder="0" applyAlignment="0" applyProtection="0"/>
    <xf numFmtId="0" fontId="15" fillId="44" borderId="0" applyNumberFormat="0" applyBorder="0" applyAlignment="0" applyProtection="0"/>
    <xf numFmtId="0" fontId="15" fillId="45" borderId="0" applyNumberFormat="0" applyBorder="0" applyAlignment="0" applyProtection="0"/>
    <xf numFmtId="0" fontId="15" fillId="46" borderId="0" applyNumberFormat="0" applyBorder="0" applyAlignment="0" applyProtection="0"/>
    <xf numFmtId="0" fontId="15" fillId="47" borderId="0" applyNumberFormat="0" applyBorder="0" applyAlignment="0" applyProtection="0"/>
    <xf numFmtId="0" fontId="15" fillId="48" borderId="0" applyNumberFormat="0" applyBorder="0" applyAlignment="0" applyProtection="0"/>
    <xf numFmtId="0" fontId="15" fillId="49" borderId="0" applyNumberFormat="0" applyBorder="0" applyAlignment="0" applyProtection="0"/>
    <xf numFmtId="0" fontId="15" fillId="50" borderId="0" applyNumberFormat="0" applyBorder="0" applyAlignment="0" applyProtection="0"/>
    <xf numFmtId="0" fontId="15" fillId="51" borderId="0" applyNumberFormat="0" applyBorder="0" applyAlignment="0" applyProtection="0"/>
    <xf numFmtId="0" fontId="15" fillId="52" borderId="0" applyNumberFormat="0" applyBorder="0" applyAlignment="0" applyProtection="0"/>
    <xf numFmtId="0" fontId="15" fillId="53" borderId="0" applyNumberFormat="0" applyBorder="0" applyAlignment="0" applyProtection="0"/>
    <xf numFmtId="0" fontId="17" fillId="54" borderId="0" applyNumberFormat="0" applyBorder="0" applyAlignment="0" applyProtection="0"/>
    <xf numFmtId="0" fontId="17" fillId="55" borderId="0" applyNumberFormat="0" applyBorder="0" applyAlignment="0" applyProtection="0"/>
    <xf numFmtId="0" fontId="17" fillId="56" borderId="0" applyNumberFormat="0" applyBorder="0" applyAlignment="0" applyProtection="0"/>
    <xf numFmtId="0" fontId="17" fillId="57" borderId="0" applyNumberFormat="0" applyBorder="0" applyAlignment="0" applyProtection="0"/>
    <xf numFmtId="0" fontId="17" fillId="58" borderId="0" applyNumberFormat="0" applyBorder="0" applyAlignment="0" applyProtection="0"/>
    <xf numFmtId="0" fontId="17" fillId="59" borderId="0" applyNumberFormat="0" applyBorder="0" applyAlignment="0" applyProtection="0"/>
    <xf numFmtId="0" fontId="17" fillId="60" borderId="0" applyNumberFormat="0" applyBorder="0" applyAlignment="0" applyProtection="0"/>
    <xf numFmtId="0" fontId="17" fillId="61" borderId="0" applyNumberFormat="0" applyBorder="0" applyAlignment="0" applyProtection="0"/>
    <xf numFmtId="0" fontId="17" fillId="62" borderId="0" applyNumberFormat="0" applyBorder="0" applyAlignment="0" applyProtection="0"/>
    <xf numFmtId="0" fontId="17" fillId="63" borderId="0" applyNumberFormat="0" applyBorder="0" applyAlignment="0" applyProtection="0"/>
    <xf numFmtId="0" fontId="17" fillId="64" borderId="0" applyNumberFormat="0" applyBorder="0" applyAlignment="0" applyProtection="0"/>
    <xf numFmtId="0" fontId="17" fillId="65" borderId="0" applyNumberFormat="0" applyBorder="0" applyAlignment="0" applyProtection="0"/>
    <xf numFmtId="0" fontId="40" fillId="66" borderId="0" applyNumberFormat="0" applyBorder="0" applyAlignment="0" applyProtection="0"/>
    <xf numFmtId="0" fontId="41" fillId="67" borderId="14" applyNumberFormat="0" applyAlignment="0" applyProtection="0"/>
    <xf numFmtId="0" fontId="26" fillId="68" borderId="15" applyNumberFormat="0" applyAlignment="0" applyProtection="0"/>
    <xf numFmtId="0" fontId="42" fillId="0" borderId="0" applyNumberFormat="0" applyFill="0" applyBorder="0" applyAlignment="0" applyProtection="0"/>
    <xf numFmtId="0" fontId="43" fillId="69" borderId="0" applyNumberFormat="0" applyBorder="0" applyAlignment="0" applyProtection="0"/>
    <xf numFmtId="0" fontId="44" fillId="0" borderId="16" applyNumberFormat="0" applyFill="0" applyAlignment="0" applyProtection="0"/>
    <xf numFmtId="0" fontId="45" fillId="0" borderId="17" applyNumberFormat="0" applyFill="0" applyAlignment="0" applyProtection="0"/>
    <xf numFmtId="0" fontId="45" fillId="0" borderId="18" applyNumberFormat="0" applyFill="0" applyAlignment="0" applyProtection="0"/>
    <xf numFmtId="0" fontId="45" fillId="0" borderId="19" applyNumberFormat="0" applyFill="0" applyAlignment="0" applyProtection="0"/>
    <xf numFmtId="0" fontId="45" fillId="0" borderId="20" applyNumberFormat="0" applyFill="0" applyAlignment="0" applyProtection="0"/>
    <xf numFmtId="0" fontId="46" fillId="0" borderId="21" applyNumberFormat="0" applyFill="0" applyAlignment="0" applyProtection="0"/>
    <xf numFmtId="0" fontId="46" fillId="0" borderId="0" applyNumberFormat="0" applyFill="0" applyBorder="0" applyAlignment="0" applyProtection="0"/>
    <xf numFmtId="0" fontId="47" fillId="2" borderId="14" applyNumberFormat="0" applyAlignment="0" applyProtection="0"/>
    <xf numFmtId="0" fontId="48" fillId="0" borderId="22" applyNumberFormat="0" applyFill="0" applyAlignment="0" applyProtection="0"/>
    <xf numFmtId="0" fontId="49" fillId="70" borderId="0" applyNumberFormat="0" applyBorder="0" applyAlignment="0" applyProtection="0"/>
    <xf numFmtId="0" fontId="15" fillId="3" borderId="23" applyNumberFormat="0" applyFont="0" applyAlignment="0" applyProtection="0"/>
    <xf numFmtId="0" fontId="50" fillId="67" borderId="24" applyNumberFormat="0" applyAlignment="0" applyProtection="0"/>
    <xf numFmtId="0" fontId="51" fillId="0" borderId="0" applyNumberFormat="0" applyFill="0" applyBorder="0" applyAlignment="0" applyProtection="0"/>
    <xf numFmtId="0" fontId="16" fillId="0" borderId="25" applyNumberFormat="0" applyFill="0" applyAlignment="0" applyProtection="0"/>
    <xf numFmtId="0" fontId="3" fillId="0" borderId="25" applyNumberFormat="0" applyFill="0" applyAlignment="0" applyProtection="0"/>
    <xf numFmtId="0" fontId="22" fillId="0" borderId="0" applyNumberFormat="0" applyFill="0" applyBorder="0" applyAlignment="0" applyProtection="0"/>
  </cellStyleXfs>
  <cellXfs count="263">
    <xf numFmtId="0" fontId="0" fillId="0" borderId="0" xfId="0" applyAlignment="1"/>
    <xf numFmtId="0" fontId="25" fillId="0" borderId="0" xfId="0" applyFont="1" applyAlignment="1"/>
    <xf numFmtId="0" fontId="25" fillId="4" borderId="0" xfId="0" applyFont="1" applyFill="1" applyAlignment="1"/>
    <xf numFmtId="0" fontId="25" fillId="4" borderId="1" xfId="0" applyFont="1" applyFill="1" applyBorder="1" applyAlignment="1"/>
    <xf numFmtId="0" fontId="25" fillId="4" borderId="0" xfId="0" applyFont="1" applyFill="1" applyAlignment="1">
      <alignment vertical="center"/>
    </xf>
    <xf numFmtId="0" fontId="0" fillId="0" borderId="0" xfId="0" applyFont="1" applyAlignment="1"/>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4" borderId="1" xfId="0" applyFont="1" applyFill="1" applyBorder="1" applyAlignment="1"/>
    <xf numFmtId="0" fontId="0" fillId="4" borderId="0" xfId="0" applyFont="1" applyFill="1" applyAlignment="1"/>
    <xf numFmtId="0" fontId="16" fillId="6" borderId="2"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3" xfId="0" applyFont="1" applyFill="1" applyBorder="1" applyAlignment="1">
      <alignment horizontal="left" vertical="center"/>
    </xf>
    <xf numFmtId="0" fontId="22" fillId="4" borderId="3" xfId="0" applyFont="1" applyFill="1" applyBorder="1" applyAlignment="1">
      <alignment horizontal="left" vertical="center"/>
    </xf>
    <xf numFmtId="0" fontId="0" fillId="4" borderId="4" xfId="0" applyFont="1" applyFill="1" applyBorder="1" applyAlignment="1">
      <alignment horizontal="center" vertical="center"/>
    </xf>
    <xf numFmtId="0" fontId="0" fillId="4" borderId="4" xfId="0" applyFont="1" applyFill="1" applyBorder="1" applyAlignment="1">
      <alignment horizontal="left" vertical="center"/>
    </xf>
    <xf numFmtId="0" fontId="0" fillId="6" borderId="4" xfId="0" applyFont="1" applyFill="1" applyBorder="1" applyAlignment="1">
      <alignment horizontal="center" vertical="center" wrapText="1"/>
    </xf>
    <xf numFmtId="0" fontId="0" fillId="6" borderId="4" xfId="0" applyFont="1" applyFill="1" applyBorder="1" applyAlignment="1">
      <alignment horizontal="center" vertical="center"/>
    </xf>
    <xf numFmtId="0" fontId="24" fillId="4" borderId="0" xfId="0" applyFont="1" applyFill="1" applyAlignment="1">
      <alignment horizontal="center"/>
    </xf>
    <xf numFmtId="0" fontId="2" fillId="0" borderId="0" xfId="0" applyFont="1" applyAlignment="1"/>
    <xf numFmtId="0" fontId="2" fillId="0" borderId="0" xfId="0" applyFont="1" applyFill="1" applyAlignment="1"/>
    <xf numFmtId="0" fontId="21" fillId="0" borderId="0" xfId="0" applyFont="1" applyFill="1" applyAlignment="1">
      <alignment horizontal="center" vertical="top"/>
    </xf>
    <xf numFmtId="0" fontId="20" fillId="4" borderId="0" xfId="0" applyFont="1" applyFill="1" applyAlignment="1">
      <alignment horizontal="center"/>
    </xf>
    <xf numFmtId="0" fontId="16" fillId="0" borderId="0" xfId="0" applyFont="1" applyAlignment="1"/>
    <xf numFmtId="0" fontId="0" fillId="0" borderId="4" xfId="0" applyBorder="1" applyAlignment="1"/>
    <xf numFmtId="0" fontId="19" fillId="4" borderId="0" xfId="0" applyFont="1" applyFill="1" applyAlignment="1">
      <alignment horizontal="center"/>
    </xf>
    <xf numFmtId="0" fontId="16" fillId="6" borderId="5" xfId="0" applyFont="1" applyFill="1" applyBorder="1" applyAlignment="1">
      <alignment horizontal="center" vertical="center"/>
    </xf>
    <xf numFmtId="0" fontId="16" fillId="0" borderId="4" xfId="0" applyFont="1" applyBorder="1" applyAlignment="1"/>
    <xf numFmtId="0" fontId="16" fillId="0" borderId="4" xfId="0" applyFont="1" applyBorder="1" applyAlignment="1">
      <alignment wrapText="1"/>
    </xf>
    <xf numFmtId="0" fontId="22" fillId="30" borderId="3" xfId="0" applyFont="1" applyFill="1" applyBorder="1" applyAlignment="1">
      <alignment horizontal="left" vertical="center"/>
    </xf>
    <xf numFmtId="0" fontId="22" fillId="6" borderId="3" xfId="0" applyFont="1" applyFill="1" applyBorder="1" applyAlignment="1">
      <alignment horizontal="left" vertical="center"/>
    </xf>
    <xf numFmtId="0" fontId="0" fillId="30" borderId="4" xfId="0" applyFont="1" applyFill="1" applyBorder="1" applyAlignment="1">
      <alignment horizontal="center" vertical="center" wrapText="1"/>
    </xf>
    <xf numFmtId="0" fontId="22" fillId="4" borderId="3" xfId="0" applyFont="1" applyFill="1" applyBorder="1" applyAlignment="1">
      <alignment horizontal="left" vertical="center" wrapText="1"/>
    </xf>
    <xf numFmtId="0" fontId="22" fillId="4" borderId="3" xfId="0" applyFont="1" applyFill="1" applyBorder="1" applyAlignment="1">
      <alignment horizontal="center" vertical="center" wrapText="1"/>
    </xf>
    <xf numFmtId="0" fontId="16" fillId="6" borderId="4" xfId="0" applyFont="1" applyFill="1" applyBorder="1" applyAlignment="1">
      <alignment horizontal="center" vertical="center"/>
    </xf>
    <xf numFmtId="0" fontId="23" fillId="4" borderId="0" xfId="0" applyFont="1" applyFill="1" applyAlignment="1"/>
    <xf numFmtId="0" fontId="0" fillId="0" borderId="0" xfId="0" applyFont="1" applyAlignment="1">
      <alignment wrapText="1"/>
    </xf>
    <xf numFmtId="0" fontId="52" fillId="0" borderId="0" xfId="0" applyFont="1" applyAlignment="1">
      <alignment horizontal="center" wrapText="1"/>
    </xf>
    <xf numFmtId="0" fontId="52" fillId="0" borderId="0" xfId="0" applyFont="1" applyAlignment="1">
      <alignment wrapText="1"/>
    </xf>
    <xf numFmtId="0" fontId="52" fillId="0" borderId="0" xfId="0" applyFont="1" applyAlignment="1"/>
    <xf numFmtId="0" fontId="53" fillId="0" borderId="0" xfId="0" applyFont="1" applyFill="1" applyAlignment="1">
      <alignment wrapText="1"/>
    </xf>
    <xf numFmtId="0" fontId="0" fillId="0" borderId="0" xfId="0" applyFill="1" applyAlignment="1"/>
    <xf numFmtId="0" fontId="54" fillId="0" borderId="0" xfId="0" applyFont="1" applyFill="1" applyBorder="1" applyAlignment="1">
      <alignment wrapText="1"/>
    </xf>
    <xf numFmtId="0" fontId="53" fillId="47" borderId="0" xfId="0" applyFont="1" applyFill="1" applyAlignment="1">
      <alignment horizontal="left" vertical="center" wrapText="1"/>
    </xf>
    <xf numFmtId="0" fontId="53" fillId="47" borderId="0" xfId="0" applyFont="1" applyFill="1" applyAlignment="1">
      <alignment vertical="center" wrapText="1"/>
    </xf>
    <xf numFmtId="0" fontId="52" fillId="34" borderId="0" xfId="29" applyFont="1" applyAlignment="1">
      <alignment horizontal="left" vertical="center"/>
    </xf>
    <xf numFmtId="0" fontId="52" fillId="34" borderId="0" xfId="29" applyFont="1" applyAlignment="1">
      <alignment vertical="center" wrapText="1"/>
    </xf>
    <xf numFmtId="0" fontId="52" fillId="71" borderId="0" xfId="0" applyFont="1" applyFill="1" applyAlignment="1">
      <alignment horizontal="left" vertical="center" wrapText="1"/>
    </xf>
    <xf numFmtId="0" fontId="53" fillId="26" borderId="0" xfId="0" applyFont="1" applyFill="1" applyAlignment="1">
      <alignment horizontal="center" vertical="center" wrapText="1"/>
    </xf>
    <xf numFmtId="0" fontId="53" fillId="26" borderId="0" xfId="0" applyFont="1" applyFill="1" applyAlignment="1">
      <alignment horizontal="left" vertical="center" wrapText="1"/>
    </xf>
    <xf numFmtId="0" fontId="53" fillId="27" borderId="0" xfId="0" applyFont="1" applyFill="1" applyAlignment="1">
      <alignment horizontal="left" vertical="center" wrapText="1"/>
    </xf>
    <xf numFmtId="0" fontId="53" fillId="71" borderId="0" xfId="0" applyFont="1" applyFill="1" applyAlignment="1">
      <alignment horizontal="left" vertical="center" wrapText="1"/>
    </xf>
    <xf numFmtId="0" fontId="53" fillId="26" borderId="0" xfId="0" applyFont="1" applyFill="1" applyAlignment="1">
      <alignment vertical="center" wrapText="1"/>
    </xf>
    <xf numFmtId="0" fontId="53" fillId="26" borderId="0" xfId="0" applyFont="1" applyFill="1" applyAlignment="1">
      <alignment horizontal="center" vertical="center"/>
    </xf>
    <xf numFmtId="0" fontId="22" fillId="0" borderId="0" xfId="0" applyFont="1" applyAlignment="1">
      <alignment wrapText="1"/>
    </xf>
    <xf numFmtId="0" fontId="17" fillId="72" borderId="0" xfId="0" applyFont="1" applyFill="1" applyAlignment="1">
      <alignment horizontal="center"/>
    </xf>
    <xf numFmtId="0" fontId="52" fillId="34" borderId="0" xfId="29" applyFont="1" applyAlignment="1">
      <alignment vertical="center"/>
    </xf>
    <xf numFmtId="0" fontId="0" fillId="0" borderId="0" xfId="0" applyAlignment="1">
      <alignment vertical="center"/>
    </xf>
    <xf numFmtId="0" fontId="55" fillId="6" borderId="0" xfId="0" applyFont="1" applyFill="1" applyAlignment="1">
      <alignment horizontal="left" vertical="center" wrapText="1"/>
    </xf>
    <xf numFmtId="0" fontId="55" fillId="6" borderId="0" xfId="0" applyFont="1" applyFill="1" applyAlignment="1">
      <alignment horizontal="left" vertical="center"/>
    </xf>
    <xf numFmtId="0" fontId="52" fillId="6" borderId="0" xfId="0" applyFont="1" applyFill="1" applyAlignment="1">
      <alignment horizontal="left" vertical="center"/>
    </xf>
    <xf numFmtId="0" fontId="52" fillId="6" borderId="0" xfId="0" applyFont="1" applyFill="1" applyAlignment="1">
      <alignment vertical="center"/>
    </xf>
    <xf numFmtId="0" fontId="52" fillId="6" borderId="0" xfId="0" applyFont="1" applyFill="1" applyAlignment="1">
      <alignment horizontal="center" vertical="center"/>
    </xf>
    <xf numFmtId="0" fontId="52" fillId="6" borderId="0" xfId="0" applyFont="1" applyFill="1" applyAlignment="1">
      <alignment vertical="center" wrapText="1"/>
    </xf>
    <xf numFmtId="0" fontId="10" fillId="6" borderId="0" xfId="0" applyFont="1" applyFill="1" applyAlignment="1">
      <alignment vertical="center" wrapText="1"/>
    </xf>
    <xf numFmtId="0" fontId="52" fillId="6" borderId="0" xfId="0" applyFont="1" applyFill="1" applyAlignment="1">
      <alignment horizontal="center" vertical="center" wrapText="1"/>
    </xf>
    <xf numFmtId="0" fontId="52" fillId="6" borderId="0" xfId="0" applyNumberFormat="1" applyFont="1" applyFill="1" applyAlignment="1">
      <alignment horizontal="left" vertical="center" wrapText="1"/>
    </xf>
    <xf numFmtId="0" fontId="52" fillId="6" borderId="0" xfId="0" applyFont="1" applyFill="1" applyAlignment="1">
      <alignment horizontal="left" vertical="center" wrapText="1"/>
    </xf>
    <xf numFmtId="0" fontId="52" fillId="0" borderId="0" xfId="0" applyFont="1" applyFill="1" applyAlignment="1">
      <alignment horizontal="center" vertical="center" wrapText="1"/>
    </xf>
    <xf numFmtId="0" fontId="55" fillId="26" borderId="0" xfId="0" applyFont="1" applyFill="1" applyAlignment="1">
      <alignment horizontal="left" vertical="center" wrapText="1"/>
    </xf>
    <xf numFmtId="0" fontId="55" fillId="26" borderId="0" xfId="0" applyFont="1" applyFill="1" applyAlignment="1">
      <alignment vertical="center" wrapText="1"/>
    </xf>
    <xf numFmtId="0" fontId="52" fillId="26" borderId="0" xfId="0" applyFont="1" applyFill="1" applyAlignment="1">
      <alignment vertical="center"/>
    </xf>
    <xf numFmtId="0" fontId="52" fillId="26" borderId="0" xfId="0" applyFont="1" applyFill="1" applyAlignment="1">
      <alignment horizontal="left" vertical="center" wrapText="1"/>
    </xf>
    <xf numFmtId="0" fontId="52" fillId="26" borderId="0" xfId="0" applyFont="1" applyFill="1" applyAlignment="1">
      <alignment horizontal="left" vertical="center"/>
    </xf>
    <xf numFmtId="0" fontId="52" fillId="26" borderId="0" xfId="0" applyFont="1" applyFill="1" applyAlignment="1">
      <alignment horizontal="center" vertical="center" wrapText="1"/>
    </xf>
    <xf numFmtId="0" fontId="52" fillId="26" borderId="0" xfId="0" applyFont="1" applyFill="1" applyAlignment="1">
      <alignment horizontal="center" vertical="center"/>
    </xf>
    <xf numFmtId="0" fontId="55" fillId="38" borderId="0" xfId="0" applyFont="1" applyFill="1" applyAlignment="1">
      <alignment vertical="center" wrapText="1"/>
    </xf>
    <xf numFmtId="0" fontId="52" fillId="38" borderId="0" xfId="0" applyFont="1" applyFill="1" applyAlignment="1">
      <alignment vertical="center"/>
    </xf>
    <xf numFmtId="0" fontId="55" fillId="38" borderId="0" xfId="0" applyFont="1" applyFill="1" applyAlignment="1">
      <alignment vertical="center"/>
    </xf>
    <xf numFmtId="0" fontId="52" fillId="38" borderId="0" xfId="0" applyFont="1" applyFill="1" applyAlignment="1">
      <alignment horizontal="center" vertical="center" wrapText="1"/>
    </xf>
    <xf numFmtId="0" fontId="52" fillId="38" borderId="0" xfId="0" applyFont="1" applyFill="1" applyAlignment="1">
      <alignment vertical="center" wrapText="1"/>
    </xf>
    <xf numFmtId="0" fontId="52" fillId="38" borderId="0" xfId="0" applyFont="1" applyFill="1" applyAlignment="1">
      <alignment horizontal="left" vertical="center" wrapText="1"/>
    </xf>
    <xf numFmtId="0" fontId="53" fillId="38" borderId="0" xfId="0" applyFont="1" applyFill="1" applyAlignment="1">
      <alignment horizontal="center" vertical="center" wrapText="1"/>
    </xf>
    <xf numFmtId="0" fontId="53" fillId="38" borderId="0" xfId="0" applyNumberFormat="1" applyFont="1" applyFill="1" applyAlignment="1">
      <alignment horizontal="left" vertical="center" wrapText="1"/>
    </xf>
    <xf numFmtId="0" fontId="53" fillId="38" borderId="0" xfId="0" applyFont="1" applyFill="1" applyAlignment="1">
      <alignment horizontal="left" vertical="center" wrapText="1"/>
    </xf>
    <xf numFmtId="0" fontId="53" fillId="38" borderId="0" xfId="0" applyFont="1" applyFill="1" applyAlignment="1">
      <alignment vertical="center" wrapText="1"/>
    </xf>
    <xf numFmtId="0" fontId="55" fillId="46" borderId="0" xfId="0" applyFont="1" applyFill="1" applyAlignment="1">
      <alignment vertical="center" wrapText="1"/>
    </xf>
    <xf numFmtId="0" fontId="52" fillId="46" borderId="0" xfId="0" applyFont="1" applyFill="1" applyAlignment="1">
      <alignment vertical="center"/>
    </xf>
    <xf numFmtId="0" fontId="52" fillId="46" borderId="0" xfId="0" applyFont="1" applyFill="1" applyAlignment="1">
      <alignment vertical="center" wrapText="1"/>
    </xf>
    <xf numFmtId="0" fontId="52" fillId="46" borderId="0" xfId="0" applyFont="1" applyFill="1" applyAlignment="1">
      <alignment horizontal="center" vertical="center" wrapText="1"/>
    </xf>
    <xf numFmtId="0" fontId="52" fillId="5" borderId="0" xfId="0" applyFont="1" applyFill="1" applyAlignment="1">
      <alignment horizontal="center" vertical="center" wrapText="1"/>
    </xf>
    <xf numFmtId="0" fontId="52" fillId="5" borderId="0" xfId="0" applyFont="1" applyFill="1" applyBorder="1" applyAlignment="1">
      <alignment vertical="center" wrapText="1"/>
    </xf>
    <xf numFmtId="0" fontId="52" fillId="5" borderId="0" xfId="0" applyFont="1" applyFill="1" applyAlignment="1">
      <alignment vertical="center"/>
    </xf>
    <xf numFmtId="0" fontId="52" fillId="5" borderId="0" xfId="0" applyFont="1" applyFill="1" applyAlignment="1">
      <alignment vertical="center" wrapText="1"/>
    </xf>
    <xf numFmtId="0" fontId="52" fillId="46" borderId="0" xfId="0" applyFont="1" applyFill="1" applyBorder="1" applyAlignment="1">
      <alignment vertical="center" wrapText="1"/>
    </xf>
    <xf numFmtId="0" fontId="53" fillId="46" borderId="0" xfId="0" applyFont="1" applyFill="1" applyAlignment="1">
      <alignment vertical="center" wrapText="1"/>
    </xf>
    <xf numFmtId="0" fontId="53" fillId="46" borderId="0" xfId="0" applyFont="1" applyFill="1" applyBorder="1" applyAlignment="1">
      <alignment vertical="center" wrapText="1"/>
    </xf>
    <xf numFmtId="0" fontId="52" fillId="46" borderId="0" xfId="0" applyFont="1" applyFill="1" applyBorder="1" applyAlignment="1">
      <alignment vertical="center" wrapText="1"/>
    </xf>
    <xf numFmtId="0" fontId="53" fillId="46" borderId="0" xfId="0" applyFont="1" applyFill="1" applyAlignment="1">
      <alignment horizontal="left" vertical="center" wrapText="1"/>
    </xf>
    <xf numFmtId="0" fontId="53" fillId="46" borderId="0" xfId="0" applyFont="1" applyFill="1" applyAlignment="1">
      <alignment horizontal="center" vertical="center" wrapText="1"/>
    </xf>
    <xf numFmtId="0" fontId="53" fillId="46" borderId="0" xfId="0" applyNumberFormat="1" applyFont="1" applyFill="1" applyAlignment="1">
      <alignment horizontal="left" vertical="center" wrapText="1"/>
    </xf>
    <xf numFmtId="0" fontId="55" fillId="42" borderId="0" xfId="0" applyFont="1" applyFill="1" applyAlignment="1">
      <alignment vertical="center" wrapText="1"/>
    </xf>
    <xf numFmtId="0" fontId="55" fillId="42" borderId="0" xfId="0" applyFont="1" applyFill="1" applyAlignment="1">
      <alignment vertical="center"/>
    </xf>
    <xf numFmtId="0" fontId="52" fillId="42" borderId="0" xfId="0" applyFont="1" applyFill="1" applyAlignment="1">
      <alignment horizontal="center" vertical="center" wrapText="1"/>
    </xf>
    <xf numFmtId="0" fontId="52" fillId="42" borderId="0" xfId="0" applyFont="1" applyFill="1" applyAlignment="1">
      <alignment vertical="center"/>
    </xf>
    <xf numFmtId="0" fontId="52" fillId="42" borderId="0" xfId="0" applyFont="1" applyFill="1" applyAlignment="1">
      <alignment vertical="center" wrapText="1"/>
    </xf>
    <xf numFmtId="0" fontId="0" fillId="0" borderId="0" xfId="0" applyFont="1" applyAlignment="1">
      <alignment vertical="center"/>
    </xf>
    <xf numFmtId="0" fontId="55" fillId="6" borderId="0" xfId="0" applyFont="1" applyFill="1" applyAlignment="1">
      <alignment horizontal="center" vertical="center" wrapText="1"/>
    </xf>
    <xf numFmtId="0" fontId="55" fillId="26" borderId="0" xfId="0" applyFont="1" applyFill="1" applyAlignment="1">
      <alignment horizontal="center" vertical="center" wrapText="1"/>
    </xf>
    <xf numFmtId="0" fontId="55" fillId="38" borderId="0" xfId="0" applyFont="1" applyFill="1" applyAlignment="1">
      <alignment horizontal="center" vertical="center" wrapText="1"/>
    </xf>
    <xf numFmtId="0" fontId="55" fillId="46" borderId="0" xfId="0" applyFont="1" applyFill="1" applyAlignment="1">
      <alignment horizontal="center" vertical="center" wrapText="1"/>
    </xf>
    <xf numFmtId="0" fontId="55" fillId="42" borderId="0" xfId="0" applyFont="1" applyFill="1" applyAlignment="1">
      <alignment horizontal="center" vertical="center" wrapText="1"/>
    </xf>
    <xf numFmtId="0" fontId="2" fillId="0" borderId="0" xfId="0" applyFont="1" applyFill="1" applyAlignment="1">
      <alignment vertical="center"/>
    </xf>
    <xf numFmtId="0" fontId="0" fillId="0" borderId="0" xfId="0" applyFill="1" applyAlignment="1">
      <alignment vertical="center"/>
    </xf>
    <xf numFmtId="0" fontId="53" fillId="6" borderId="0" xfId="0" applyFont="1" applyFill="1" applyAlignment="1">
      <alignment horizontal="left" vertical="center"/>
    </xf>
    <xf numFmtId="0" fontId="52" fillId="71" borderId="0" xfId="0" applyFont="1" applyFill="1" applyAlignment="1">
      <alignment horizontal="left" vertical="center"/>
    </xf>
    <xf numFmtId="0" fontId="53" fillId="6" borderId="0" xfId="0" applyFont="1" applyFill="1" applyAlignment="1">
      <alignment vertical="center"/>
    </xf>
    <xf numFmtId="0" fontId="53" fillId="6" borderId="0" xfId="0" applyFont="1" applyFill="1" applyAlignment="1">
      <alignment vertical="center" wrapText="1"/>
    </xf>
    <xf numFmtId="0" fontId="53" fillId="6" borderId="0" xfId="0" applyFont="1" applyFill="1" applyAlignment="1">
      <alignment horizontal="center" vertical="center" wrapText="1"/>
    </xf>
    <xf numFmtId="0" fontId="53" fillId="6" borderId="0" xfId="0" applyNumberFormat="1" applyFont="1" applyFill="1" applyAlignment="1">
      <alignment horizontal="left" vertical="center" wrapText="1"/>
    </xf>
    <xf numFmtId="0" fontId="56" fillId="6" borderId="0" xfId="0" applyFont="1" applyFill="1" applyAlignment="1">
      <alignment horizontal="left" vertical="center" wrapText="1"/>
    </xf>
    <xf numFmtId="0" fontId="53" fillId="6" borderId="0" xfId="0" applyFont="1" applyFill="1" applyAlignment="1">
      <alignment horizontal="left" vertical="center" wrapText="1"/>
    </xf>
    <xf numFmtId="0" fontId="57" fillId="0" borderId="0" xfId="0" applyNumberFormat="1" applyFont="1" applyFill="1" applyAlignment="1">
      <alignment horizontal="left" vertical="center" wrapText="1"/>
    </xf>
    <xf numFmtId="0" fontId="55" fillId="0" borderId="0" xfId="0" applyFont="1" applyFill="1" applyAlignment="1">
      <alignment horizontal="left" vertical="center" wrapText="1"/>
    </xf>
    <xf numFmtId="0" fontId="57" fillId="0" borderId="0" xfId="0" applyFont="1" applyFill="1" applyAlignment="1">
      <alignment horizontal="left" vertical="center" wrapText="1"/>
    </xf>
    <xf numFmtId="0" fontId="57" fillId="0" borderId="0" xfId="0" applyFont="1" applyFill="1" applyAlignment="1">
      <alignment vertical="center" wrapText="1"/>
    </xf>
    <xf numFmtId="0" fontId="53" fillId="0" borderId="0" xfId="0" applyFont="1" applyFill="1" applyAlignment="1">
      <alignment vertical="center" wrapText="1"/>
    </xf>
    <xf numFmtId="0" fontId="52" fillId="0" borderId="0" xfId="0" applyFont="1" applyFill="1" applyAlignment="1">
      <alignment horizontal="left" vertical="center" wrapText="1"/>
    </xf>
    <xf numFmtId="0" fontId="0" fillId="0" borderId="0" xfId="0" applyFont="1" applyFill="1" applyAlignment="1">
      <alignment vertical="center"/>
    </xf>
    <xf numFmtId="0" fontId="0" fillId="0" borderId="0" xfId="0" applyFont="1" applyFill="1" applyAlignment="1">
      <alignment horizontal="center" vertical="center" wrapText="1"/>
    </xf>
    <xf numFmtId="0" fontId="53" fillId="26" borderId="0" xfId="0" applyFont="1" applyFill="1" applyAlignment="1">
      <alignment horizontal="left" vertical="center"/>
    </xf>
    <xf numFmtId="0" fontId="17" fillId="0" borderId="0" xfId="0" applyFont="1" applyFill="1" applyAlignment="1">
      <alignment vertical="center"/>
    </xf>
    <xf numFmtId="0" fontId="56" fillId="38" borderId="0" xfId="0" applyFont="1" applyFill="1" applyAlignment="1">
      <alignment vertical="center"/>
    </xf>
    <xf numFmtId="0" fontId="53" fillId="38" borderId="0" xfId="0" applyFont="1" applyFill="1" applyAlignment="1">
      <alignment vertical="center"/>
    </xf>
    <xf numFmtId="0" fontId="53" fillId="71" borderId="0" xfId="0" applyFont="1" applyFill="1" applyAlignment="1">
      <alignment vertical="center"/>
    </xf>
    <xf numFmtId="0" fontId="53" fillId="47" borderId="0" xfId="0" quotePrefix="1" applyFont="1" applyFill="1" applyAlignment="1">
      <alignment horizontal="left" vertical="center" wrapText="1"/>
    </xf>
    <xf numFmtId="0" fontId="53" fillId="71" borderId="0" xfId="0" applyFont="1" applyFill="1" applyAlignment="1">
      <alignment horizontal="center" vertical="center" wrapText="1"/>
    </xf>
    <xf numFmtId="0" fontId="53" fillId="71" borderId="0" xfId="0" applyFont="1" applyFill="1" applyBorder="1" applyAlignment="1">
      <alignment vertical="center" wrapText="1"/>
    </xf>
    <xf numFmtId="0" fontId="53" fillId="71" borderId="0" xfId="0" applyFont="1" applyFill="1" applyAlignment="1">
      <alignment vertical="center" wrapText="1"/>
    </xf>
    <xf numFmtId="0" fontId="52" fillId="71" borderId="0" xfId="0" applyFont="1" applyFill="1" applyBorder="1" applyAlignment="1">
      <alignment vertical="center" wrapText="1"/>
    </xf>
    <xf numFmtId="0" fontId="52" fillId="71" borderId="0" xfId="0" applyFont="1" applyFill="1" applyAlignment="1">
      <alignment horizontal="center" vertical="center" wrapText="1"/>
    </xf>
    <xf numFmtId="0" fontId="56" fillId="42" borderId="0" xfId="0" applyFont="1" applyFill="1" applyAlignment="1">
      <alignment vertical="center" wrapText="1"/>
    </xf>
    <xf numFmtId="0" fontId="53" fillId="42" borderId="0" xfId="0" applyFont="1" applyFill="1" applyAlignment="1">
      <alignment vertical="center" wrapText="1"/>
    </xf>
    <xf numFmtId="0" fontId="53" fillId="42" borderId="0" xfId="0" applyFont="1" applyFill="1" applyAlignment="1">
      <alignment vertical="center"/>
    </xf>
    <xf numFmtId="0" fontId="57" fillId="38" borderId="0" xfId="0" applyFont="1" applyFill="1" applyAlignment="1">
      <alignment horizontal="center" vertical="center" wrapText="1"/>
    </xf>
    <xf numFmtId="0" fontId="53" fillId="42" borderId="0" xfId="0" applyFont="1" applyFill="1" applyAlignment="1">
      <alignment horizontal="center" vertical="center" wrapText="1"/>
    </xf>
    <xf numFmtId="0" fontId="0" fillId="73" borderId="0" xfId="0" applyFont="1" applyFill="1" applyAlignment="1">
      <alignment wrapText="1"/>
    </xf>
    <xf numFmtId="0" fontId="52" fillId="73" borderId="0" xfId="29" applyFont="1" applyFill="1" applyAlignment="1">
      <alignment horizontal="left" vertical="center" wrapText="1"/>
    </xf>
    <xf numFmtId="0" fontId="57" fillId="73" borderId="0" xfId="29" applyFont="1" applyFill="1" applyAlignment="1">
      <alignment horizontal="left" vertical="center" wrapText="1"/>
    </xf>
    <xf numFmtId="0" fontId="52" fillId="73" borderId="0" xfId="0" applyFont="1" applyFill="1" applyAlignment="1">
      <alignment vertical="center" wrapText="1"/>
    </xf>
    <xf numFmtId="0" fontId="53" fillId="73" borderId="0" xfId="0" applyFont="1" applyFill="1" applyAlignment="1">
      <alignment vertical="center" wrapText="1"/>
    </xf>
    <xf numFmtId="0" fontId="53" fillId="73" borderId="0" xfId="0" quotePrefix="1" applyFont="1" applyFill="1" applyAlignment="1">
      <alignment horizontal="left" vertical="center" wrapText="1"/>
    </xf>
    <xf numFmtId="0" fontId="52" fillId="73" borderId="0" xfId="0" applyFont="1" applyFill="1" applyBorder="1" applyAlignment="1">
      <alignment vertical="center" wrapText="1"/>
    </xf>
    <xf numFmtId="0" fontId="53" fillId="73" borderId="0" xfId="0" applyFont="1" applyFill="1" applyAlignment="1">
      <alignment horizontal="left" vertical="center" wrapText="1"/>
    </xf>
    <xf numFmtId="0" fontId="53" fillId="73" borderId="0" xfId="0" applyFont="1" applyFill="1" applyBorder="1" applyAlignment="1">
      <alignment vertical="center" wrapText="1"/>
    </xf>
    <xf numFmtId="0" fontId="57" fillId="73" borderId="0" xfId="0" applyFont="1" applyFill="1" applyAlignment="1">
      <alignment vertical="center" wrapText="1"/>
    </xf>
    <xf numFmtId="0" fontId="0" fillId="73" borderId="0" xfId="0" applyFont="1" applyFill="1" applyAlignment="1"/>
    <xf numFmtId="0" fontId="53" fillId="34" borderId="0" xfId="29" applyFont="1" applyAlignment="1">
      <alignment vertical="center" wrapText="1"/>
    </xf>
    <xf numFmtId="0" fontId="53" fillId="34" borderId="0" xfId="29" quotePrefix="1" applyFont="1" applyFill="1" applyAlignment="1">
      <alignment horizontal="center" vertical="center" wrapText="1"/>
    </xf>
    <xf numFmtId="0" fontId="53" fillId="6" borderId="0" xfId="0" applyFont="1" applyFill="1" applyAlignment="1">
      <alignment horizontal="center" vertical="center"/>
    </xf>
    <xf numFmtId="0" fontId="53" fillId="26" borderId="0" xfId="0" applyFont="1" applyFill="1" applyAlignment="1">
      <alignment vertical="center"/>
    </xf>
    <xf numFmtId="0" fontId="56" fillId="34" borderId="0" xfId="29" applyFont="1" applyAlignment="1">
      <alignment horizontal="left" vertical="center" wrapText="1"/>
    </xf>
    <xf numFmtId="0" fontId="53" fillId="34" borderId="0" xfId="29" applyFont="1" applyAlignment="1">
      <alignment horizontal="center" vertical="center" wrapText="1"/>
    </xf>
    <xf numFmtId="0" fontId="53" fillId="34" borderId="0" xfId="29" applyFont="1" applyAlignment="1">
      <alignment horizontal="left" vertical="center"/>
    </xf>
    <xf numFmtId="0" fontId="56" fillId="42" borderId="0" xfId="0" applyFont="1" applyFill="1" applyAlignment="1">
      <alignment horizontal="left" vertical="center" wrapText="1"/>
    </xf>
    <xf numFmtId="0" fontId="53" fillId="42" borderId="0" xfId="0" applyFont="1" applyFill="1" applyAlignment="1">
      <alignment horizontal="left" vertical="center" wrapText="1"/>
    </xf>
    <xf numFmtId="0" fontId="53" fillId="42" borderId="0" xfId="0" applyNumberFormat="1" applyFont="1" applyFill="1" applyAlignment="1">
      <alignment horizontal="left" vertical="center" wrapText="1"/>
    </xf>
    <xf numFmtId="0" fontId="57" fillId="73" borderId="0" xfId="0" applyFont="1" applyFill="1" applyAlignment="1">
      <alignment horizontal="left" vertical="center" wrapText="1"/>
    </xf>
    <xf numFmtId="0" fontId="53" fillId="46" borderId="0" xfId="0" applyFont="1" applyFill="1" applyBorder="1" applyAlignment="1">
      <alignment horizontal="center" vertical="center" wrapText="1"/>
    </xf>
    <xf numFmtId="0" fontId="53" fillId="42" borderId="0" xfId="0" applyFont="1" applyFill="1" applyBorder="1" applyAlignment="1">
      <alignment horizontal="center" vertical="center" wrapText="1"/>
    </xf>
    <xf numFmtId="0" fontId="53" fillId="42" borderId="0" xfId="0" applyFont="1" applyFill="1" applyBorder="1" applyAlignment="1">
      <alignment horizontal="left" vertical="center" wrapText="1"/>
    </xf>
    <xf numFmtId="0" fontId="56" fillId="34" borderId="0" xfId="29" applyFont="1" applyAlignment="1">
      <alignment horizontal="center" vertical="center" wrapText="1"/>
    </xf>
    <xf numFmtId="0" fontId="53" fillId="34" borderId="0" xfId="29" applyFont="1" applyAlignment="1">
      <alignment horizontal="left" vertical="center" wrapText="1"/>
    </xf>
    <xf numFmtId="0" fontId="53" fillId="26" borderId="0" xfId="0" quotePrefix="1" applyFont="1" applyFill="1" applyAlignment="1">
      <alignment vertical="center" wrapText="1"/>
    </xf>
    <xf numFmtId="0" fontId="56" fillId="26" borderId="0" xfId="0" applyFont="1" applyFill="1" applyAlignment="1">
      <alignment vertical="center" wrapText="1"/>
    </xf>
    <xf numFmtId="0" fontId="56" fillId="38" borderId="0" xfId="0" applyFont="1" applyFill="1" applyAlignment="1">
      <alignment vertical="center" wrapText="1"/>
    </xf>
    <xf numFmtId="0" fontId="58" fillId="38" borderId="0" xfId="0" applyFont="1" applyFill="1" applyAlignment="1">
      <alignment vertical="center" wrapText="1"/>
    </xf>
    <xf numFmtId="0" fontId="53" fillId="46" borderId="0" xfId="0" applyNumberFormat="1" applyFont="1" applyFill="1" applyAlignment="1">
      <alignment vertical="center" wrapText="1"/>
    </xf>
    <xf numFmtId="0" fontId="53" fillId="42" borderId="0" xfId="0" applyFont="1" applyFill="1" applyAlignment="1">
      <alignment horizontal="center" vertical="center"/>
    </xf>
    <xf numFmtId="0" fontId="53" fillId="42" borderId="6" xfId="0" applyFont="1" applyFill="1" applyBorder="1" applyAlignment="1">
      <alignment horizontal="center" vertical="center" wrapText="1"/>
    </xf>
    <xf numFmtId="0" fontId="53" fillId="42" borderId="7" xfId="0" applyFont="1" applyFill="1" applyBorder="1" applyAlignment="1">
      <alignment vertical="center" wrapText="1"/>
    </xf>
    <xf numFmtId="0" fontId="53" fillId="42" borderId="7" xfId="0" applyFont="1" applyFill="1" applyBorder="1" applyAlignment="1">
      <alignment vertical="center"/>
    </xf>
    <xf numFmtId="0" fontId="53" fillId="42" borderId="8" xfId="0" applyFont="1" applyFill="1" applyBorder="1" applyAlignment="1">
      <alignment horizontal="left" vertical="center" wrapText="1"/>
    </xf>
    <xf numFmtId="0" fontId="53" fillId="42" borderId="9" xfId="0" applyFont="1" applyFill="1" applyBorder="1" applyAlignment="1">
      <alignment vertical="center"/>
    </xf>
    <xf numFmtId="0" fontId="53" fillId="0" borderId="0" xfId="0" applyFont="1" applyAlignment="1">
      <alignment vertical="center"/>
    </xf>
    <xf numFmtId="0" fontId="53" fillId="42" borderId="0" xfId="0" applyFont="1" applyFill="1" applyBorder="1" applyAlignment="1">
      <alignment vertical="center" wrapText="1"/>
    </xf>
    <xf numFmtId="0" fontId="11" fillId="42" borderId="0" xfId="0" applyFont="1" applyFill="1" applyBorder="1" applyAlignment="1">
      <alignment vertical="center" wrapText="1"/>
    </xf>
    <xf numFmtId="0" fontId="59" fillId="0" borderId="0" xfId="0" applyFont="1" applyAlignment="1"/>
    <xf numFmtId="0" fontId="58" fillId="46" borderId="0" xfId="0" applyFont="1" applyFill="1" applyAlignment="1">
      <alignment horizontal="left" vertical="center" wrapText="1"/>
    </xf>
    <xf numFmtId="0" fontId="58" fillId="46" borderId="0" xfId="0" applyFont="1" applyFill="1" applyAlignment="1">
      <alignment horizontal="center" vertical="center" wrapText="1"/>
    </xf>
    <xf numFmtId="0" fontId="60" fillId="46" borderId="0" xfId="0" applyFont="1" applyFill="1" applyAlignment="1">
      <alignment horizontal="center" vertical="center" wrapText="1"/>
    </xf>
    <xf numFmtId="0" fontId="61" fillId="46" borderId="0" xfId="0" applyFont="1" applyFill="1" applyAlignment="1">
      <alignment horizontal="center" vertical="center" wrapText="1"/>
    </xf>
    <xf numFmtId="0" fontId="52" fillId="73" borderId="0" xfId="29" applyFont="1" applyFill="1" applyAlignment="1">
      <alignment vertical="top" wrapText="1"/>
    </xf>
    <xf numFmtId="0" fontId="52" fillId="73" borderId="0" xfId="29" applyFont="1" applyFill="1" applyAlignment="1">
      <alignment vertical="center" wrapText="1"/>
    </xf>
    <xf numFmtId="0" fontId="53" fillId="73" borderId="0" xfId="0" applyFont="1" applyFill="1" applyAlignment="1">
      <alignment vertical="center"/>
    </xf>
    <xf numFmtId="0" fontId="57" fillId="73" borderId="0" xfId="0" applyFont="1" applyFill="1" applyAlignment="1">
      <alignment vertical="center"/>
    </xf>
    <xf numFmtId="0" fontId="52" fillId="73" borderId="0" xfId="0" applyFont="1" applyFill="1" applyAlignment="1">
      <alignment vertical="center"/>
    </xf>
    <xf numFmtId="0" fontId="17" fillId="72" borderId="0" xfId="0" applyFont="1" applyFill="1" applyAlignment="1">
      <alignment horizontal="center"/>
    </xf>
    <xf numFmtId="0" fontId="53" fillId="26" borderId="0" xfId="0" quotePrefix="1" applyFont="1" applyFill="1" applyAlignment="1">
      <alignment horizontal="center" vertical="center" wrapText="1"/>
    </xf>
    <xf numFmtId="0" fontId="11" fillId="38" borderId="0" xfId="0" applyFont="1" applyFill="1" applyAlignment="1">
      <alignment horizontal="center" vertical="center" wrapText="1"/>
    </xf>
    <xf numFmtId="0" fontId="11" fillId="34" borderId="0" xfId="29" applyFont="1" applyAlignment="1">
      <alignment horizontal="left" vertical="center" wrapText="1"/>
    </xf>
    <xf numFmtId="0" fontId="53" fillId="35" borderId="0" xfId="30" applyFont="1" applyAlignment="1">
      <alignment horizontal="left" vertical="center" wrapText="1"/>
    </xf>
    <xf numFmtId="0" fontId="11" fillId="42" borderId="0" xfId="0" applyFont="1" applyFill="1" applyAlignment="1">
      <alignment vertical="center" wrapText="1"/>
    </xf>
    <xf numFmtId="0" fontId="11" fillId="73" borderId="0" xfId="0" applyFont="1" applyFill="1" applyAlignment="1">
      <alignment vertical="center" wrapText="1"/>
    </xf>
    <xf numFmtId="0" fontId="11" fillId="73" borderId="0" xfId="0" applyFont="1" applyFill="1" applyAlignment="1">
      <alignment horizontal="left" vertical="center" wrapText="1"/>
    </xf>
    <xf numFmtId="0" fontId="53" fillId="26" borderId="0" xfId="0" applyFont="1" applyFill="1" applyAlignment="1">
      <alignment horizontal="left" vertical="center" wrapText="1"/>
    </xf>
    <xf numFmtId="0" fontId="53" fillId="38" borderId="0" xfId="0" applyFont="1" applyFill="1" applyAlignment="1">
      <alignment horizontal="center" vertical="center" wrapText="1"/>
    </xf>
    <xf numFmtId="0" fontId="53" fillId="46" borderId="0" xfId="0" applyFont="1" applyFill="1" applyBorder="1" applyAlignment="1">
      <alignment horizontal="center" vertical="center" wrapText="1"/>
    </xf>
    <xf numFmtId="0" fontId="17" fillId="72" borderId="0" xfId="0" applyFont="1" applyFill="1" applyAlignment="1">
      <alignment horizontal="center"/>
    </xf>
    <xf numFmtId="0" fontId="59" fillId="73" borderId="0" xfId="0" applyFont="1" applyFill="1" applyAlignment="1"/>
    <xf numFmtId="0" fontId="53" fillId="73" borderId="0" xfId="29" applyFont="1" applyFill="1" applyAlignment="1">
      <alignment vertical="center" wrapText="1"/>
    </xf>
    <xf numFmtId="0" fontId="53" fillId="73" borderId="0" xfId="29" applyFont="1" applyFill="1" applyAlignment="1">
      <alignment horizontal="center" vertical="center" wrapText="1"/>
    </xf>
    <xf numFmtId="0" fontId="53" fillId="73" borderId="0" xfId="29" quotePrefix="1" applyFont="1" applyFill="1" applyAlignment="1">
      <alignment horizontal="center" vertical="center" wrapText="1"/>
    </xf>
    <xf numFmtId="0" fontId="53" fillId="73" borderId="0" xfId="0" applyFont="1" applyFill="1" applyAlignment="1">
      <alignment horizontal="center" vertical="center"/>
    </xf>
    <xf numFmtId="0" fontId="53" fillId="73" borderId="0" xfId="0" applyFont="1" applyFill="1" applyAlignment="1">
      <alignment horizontal="center" vertical="center" wrapText="1"/>
    </xf>
    <xf numFmtId="0" fontId="53" fillId="73" borderId="0" xfId="0" quotePrefix="1" applyFont="1" applyFill="1" applyAlignment="1">
      <alignment horizontal="center" vertical="center" wrapText="1"/>
    </xf>
    <xf numFmtId="0" fontId="11" fillId="73" borderId="0" xfId="0" applyFont="1" applyFill="1" applyAlignment="1">
      <alignment horizontal="center" vertical="center" wrapText="1"/>
    </xf>
    <xf numFmtId="0" fontId="53" fillId="73" borderId="0" xfId="0" applyFont="1" applyFill="1" applyBorder="1" applyAlignment="1">
      <alignment horizontal="center" vertical="center" wrapText="1"/>
    </xf>
    <xf numFmtId="0" fontId="53" fillId="73" borderId="0" xfId="0" applyFont="1" applyFill="1" applyBorder="1" applyAlignment="1">
      <alignment horizontal="left" vertical="center" wrapText="1"/>
    </xf>
    <xf numFmtId="0" fontId="11" fillId="73" borderId="0" xfId="0" applyFont="1" applyFill="1" applyBorder="1" applyAlignment="1">
      <alignment horizontal="center" vertical="center" wrapText="1"/>
    </xf>
    <xf numFmtId="0" fontId="11" fillId="42" borderId="0" xfId="0" applyFont="1" applyFill="1" applyAlignment="1">
      <alignment horizontal="center" vertical="center" wrapText="1"/>
    </xf>
    <xf numFmtId="0" fontId="11" fillId="46" borderId="0" xfId="0" applyNumberFormat="1" applyFont="1" applyFill="1" applyAlignment="1">
      <alignment horizontal="left" vertical="center" wrapText="1"/>
    </xf>
    <xf numFmtId="0" fontId="53" fillId="46" borderId="0" xfId="0" applyFont="1" applyFill="1" applyAlignment="1">
      <alignment horizontal="left" vertical="center" wrapText="1"/>
    </xf>
    <xf numFmtId="0" fontId="0" fillId="0" borderId="0" xfId="0" applyFill="1" applyAlignment="1">
      <alignment wrapText="1"/>
    </xf>
    <xf numFmtId="0" fontId="56" fillId="6" borderId="0" xfId="0" applyFont="1" applyFill="1" applyAlignment="1">
      <alignment horizontal="left" vertical="center"/>
    </xf>
    <xf numFmtId="0" fontId="56" fillId="26" borderId="0" xfId="0" applyFont="1" applyFill="1" applyAlignment="1">
      <alignment horizontal="left" vertical="center" wrapText="1"/>
    </xf>
    <xf numFmtId="0" fontId="56" fillId="38" borderId="0" xfId="0" applyFont="1" applyFill="1" applyAlignment="1">
      <alignment horizontal="left" vertical="center" wrapText="1"/>
    </xf>
    <xf numFmtId="0" fontId="56" fillId="46" borderId="0" xfId="0" applyFont="1" applyFill="1" applyAlignment="1">
      <alignment horizontal="left" vertical="center" wrapText="1"/>
    </xf>
    <xf numFmtId="0" fontId="56" fillId="46" borderId="0" xfId="0" applyFont="1" applyFill="1" applyAlignment="1">
      <alignment vertical="center" wrapText="1"/>
    </xf>
    <xf numFmtId="0" fontId="53" fillId="46" borderId="0" xfId="0" applyFont="1" applyFill="1" applyAlignment="1">
      <alignment vertical="center"/>
    </xf>
    <xf numFmtId="0" fontId="56" fillId="42" borderId="0" xfId="0" applyFont="1" applyFill="1" applyAlignment="1">
      <alignment vertical="center"/>
    </xf>
    <xf numFmtId="0" fontId="28" fillId="0" borderId="0" xfId="0" applyFont="1" applyAlignment="1"/>
    <xf numFmtId="0" fontId="29" fillId="0" borderId="0" xfId="0" applyFont="1" applyAlignment="1"/>
    <xf numFmtId="0" fontId="53" fillId="73" borderId="0" xfId="30" applyFont="1" applyFill="1" applyAlignment="1">
      <alignment vertical="center" wrapText="1"/>
    </xf>
    <xf numFmtId="0" fontId="11" fillId="74" borderId="0" xfId="0" applyFont="1" applyFill="1" applyAlignment="1">
      <alignment horizontal="left" vertical="center" wrapText="1"/>
    </xf>
    <xf numFmtId="0" fontId="11" fillId="27" borderId="0" xfId="0" applyFont="1" applyFill="1" applyAlignment="1">
      <alignment horizontal="left" vertical="center" wrapText="1"/>
    </xf>
    <xf numFmtId="0" fontId="11" fillId="47" borderId="0" xfId="0" applyFont="1" applyFill="1" applyAlignment="1">
      <alignment horizontal="left" vertical="center" wrapText="1"/>
    </xf>
    <xf numFmtId="0" fontId="11" fillId="47" borderId="0" xfId="0" applyFont="1" applyFill="1" applyAlignment="1">
      <alignment vertical="center" wrapText="1"/>
    </xf>
    <xf numFmtId="0" fontId="11" fillId="6" borderId="0" xfId="0" applyFont="1" applyFill="1" applyAlignment="1">
      <alignment horizontal="left" vertical="center" wrapText="1"/>
    </xf>
    <xf numFmtId="0" fontId="15" fillId="34" borderId="0" xfId="29" applyFont="1" applyAlignment="1">
      <alignment vertical="center" wrapText="1"/>
    </xf>
    <xf numFmtId="0" fontId="11" fillId="75" borderId="0" xfId="0" applyFont="1" applyFill="1" applyAlignment="1">
      <alignment vertical="center" wrapText="1"/>
    </xf>
    <xf numFmtId="0" fontId="53" fillId="75" borderId="0" xfId="0" applyFont="1" applyFill="1" applyAlignment="1">
      <alignment vertical="center" wrapText="1"/>
    </xf>
    <xf numFmtId="0" fontId="53" fillId="76" borderId="0" xfId="0" applyFont="1" applyFill="1" applyAlignment="1">
      <alignment vertical="center" wrapText="1"/>
    </xf>
    <xf numFmtId="0" fontId="21" fillId="0" borderId="0" xfId="0" applyFont="1" applyFill="1" applyAlignment="1">
      <alignment horizontal="center" vertical="top"/>
    </xf>
    <xf numFmtId="0" fontId="20" fillId="4" borderId="0" xfId="0" applyFont="1" applyFill="1" applyAlignment="1">
      <alignment horizontal="center"/>
    </xf>
    <xf numFmtId="0" fontId="19" fillId="4" borderId="0" xfId="0" applyFont="1" applyFill="1" applyAlignment="1">
      <alignment horizontal="center"/>
    </xf>
    <xf numFmtId="0" fontId="6" fillId="0" borderId="0" xfId="0" applyFont="1" applyFill="1" applyAlignment="1">
      <alignment horizontal="center" vertical="top"/>
    </xf>
    <xf numFmtId="0" fontId="2" fillId="0" borderId="0" xfId="0" applyFont="1" applyAlignment="1"/>
    <xf numFmtId="0" fontId="7" fillId="4" borderId="0" xfId="0" applyFont="1" applyFill="1" applyAlignment="1">
      <alignment horizontal="center"/>
    </xf>
    <xf numFmtId="0" fontId="18" fillId="0" borderId="0" xfId="0" applyFont="1" applyBorder="1" applyAlignment="1">
      <alignment horizontal="left" wrapText="1"/>
    </xf>
    <xf numFmtId="0" fontId="17" fillId="72" borderId="0" xfId="0" applyFont="1" applyFill="1" applyAlignment="1">
      <alignment horizontal="center"/>
    </xf>
    <xf numFmtId="0" fontId="16" fillId="6" borderId="5" xfId="0" applyFont="1" applyFill="1" applyBorder="1" applyAlignment="1">
      <alignment horizontal="center" vertical="center"/>
    </xf>
    <xf numFmtId="0" fontId="0" fillId="4" borderId="10" xfId="0" applyFont="1" applyFill="1" applyBorder="1" applyAlignment="1">
      <alignment horizontal="center" vertical="center"/>
    </xf>
    <xf numFmtId="0" fontId="9" fillId="0" borderId="0" xfId="0" applyFont="1" applyFill="1" applyAlignment="1">
      <alignment horizontal="center" vertical="top"/>
    </xf>
    <xf numFmtId="0" fontId="8" fillId="0" borderId="0" xfId="0" applyFont="1" applyAlignment="1"/>
    <xf numFmtId="0" fontId="0" fillId="6" borderId="11" xfId="0" applyFont="1" applyFill="1" applyBorder="1" applyAlignment="1">
      <alignment horizontal="center" vertical="center"/>
    </xf>
    <xf numFmtId="0" fontId="0" fillId="6" borderId="12" xfId="0" applyFont="1" applyFill="1" applyBorder="1" applyAlignment="1">
      <alignment horizontal="center" vertical="center"/>
    </xf>
    <xf numFmtId="0" fontId="0" fillId="6" borderId="13" xfId="0" applyFont="1" applyFill="1" applyBorder="1" applyAlignment="1">
      <alignment horizontal="center" vertical="center"/>
    </xf>
    <xf numFmtId="0" fontId="0" fillId="0" borderId="0" xfId="0" applyAlignment="1"/>
  </cellXfs>
  <cellStyles count="82">
    <cellStyle name="20% - Accent1" xfId="1" builtinId="30" customBuiltin="1"/>
    <cellStyle name="20% - Accent1 2" xfId="2"/>
    <cellStyle name="20% - Accent1 2 2" xfId="3"/>
    <cellStyle name="20% - Accent1 2 3" xfId="4"/>
    <cellStyle name="20% - Accent2" xfId="5" builtinId="34" customBuiltin="1"/>
    <cellStyle name="20% - Accent2 2" xfId="6"/>
    <cellStyle name="20% - Accent2 2 2" xfId="7"/>
    <cellStyle name="20% - Accent2 2 3" xfId="8"/>
    <cellStyle name="20% - Accent3" xfId="9" builtinId="38" customBuiltin="1"/>
    <cellStyle name="20% - Accent3 2" xfId="10"/>
    <cellStyle name="20% - Accent3 2 2" xfId="11"/>
    <cellStyle name="20% - Accent3 2 3" xfId="12"/>
    <cellStyle name="20% - Accent4" xfId="13" builtinId="42" customBuiltin="1"/>
    <cellStyle name="20% - Accent4 2" xfId="14"/>
    <cellStyle name="20% - Accent4 2 2" xfId="15"/>
    <cellStyle name="20% - Accent4 2 3" xfId="16"/>
    <cellStyle name="20% - Accent5" xfId="17" builtinId="46" customBuiltin="1"/>
    <cellStyle name="20% - Accent5 2" xfId="18"/>
    <cellStyle name="20% - Accent5 2 2" xfId="19"/>
    <cellStyle name="20% - Accent5 2 3" xfId="20"/>
    <cellStyle name="20% - Accent6" xfId="21" builtinId="50" customBuiltin="1"/>
    <cellStyle name="20% - Accent6 2" xfId="22"/>
    <cellStyle name="20% - Accent6 2 2" xfId="23"/>
    <cellStyle name="20% - Accent6 2 3" xfId="24"/>
    <cellStyle name="40% - Accent1" xfId="25" builtinId="31" customBuiltin="1"/>
    <cellStyle name="40% - Accent1 2" xfId="26"/>
    <cellStyle name="40% - Accent1 2 2" xfId="27"/>
    <cellStyle name="40% - Accent1 2 3" xfId="28"/>
    <cellStyle name="40% - Accent2" xfId="29" builtinId="35" customBuiltin="1"/>
    <cellStyle name="40% - Accent2 2" xfId="30"/>
    <cellStyle name="40% - Accent2 2 2" xfId="31"/>
    <cellStyle name="40% - Accent2 2 3" xfId="32"/>
    <cellStyle name="40% - Accent3" xfId="33" builtinId="39" customBuiltin="1"/>
    <cellStyle name="40% - Accent3 2" xfId="34"/>
    <cellStyle name="40% - Accent3 2 2" xfId="35"/>
    <cellStyle name="40% - Accent3 2 3" xfId="36"/>
    <cellStyle name="40% - Accent4" xfId="37" builtinId="43" customBuiltin="1"/>
    <cellStyle name="40% - Accent4 2" xfId="38"/>
    <cellStyle name="40% - Accent4 2 2" xfId="39"/>
    <cellStyle name="40% - Accent4 2 3" xfId="40"/>
    <cellStyle name="40% - Accent5" xfId="41" builtinId="47" customBuiltin="1"/>
    <cellStyle name="40% - Accent5 2" xfId="42"/>
    <cellStyle name="40% - Accent5 2 2" xfId="43"/>
    <cellStyle name="40% - Accent5 2 3" xfId="44"/>
    <cellStyle name="40% - Accent6" xfId="45" builtinId="51" customBuiltin="1"/>
    <cellStyle name="40% - Accent6 2" xfId="46"/>
    <cellStyle name="40% - Accent6 2 2" xfId="47"/>
    <cellStyle name="40% - Accent6 2 3" xfId="48"/>
    <cellStyle name="60% - Accent1" xfId="49" builtinId="32" customBuiltin="1"/>
    <cellStyle name="60% - Accent2" xfId="50" builtinId="36" customBuiltin="1"/>
    <cellStyle name="60% - Accent3" xfId="51" builtinId="40" customBuiltin="1"/>
    <cellStyle name="60% - Accent4" xfId="52" builtinId="44" customBuiltin="1"/>
    <cellStyle name="60% - Accent5" xfId="53" builtinId="48" customBuiltin="1"/>
    <cellStyle name="60% - Accent6" xfId="54" builtinId="52" customBuiltin="1"/>
    <cellStyle name="Accent1" xfId="55" builtinId="29" customBuiltin="1"/>
    <cellStyle name="Accent2" xfId="56" builtinId="33" customBuiltin="1"/>
    <cellStyle name="Accent3" xfId="57" builtinId="37" customBuiltin="1"/>
    <cellStyle name="Accent4" xfId="58" builtinId="41" customBuiltin="1"/>
    <cellStyle name="Accent5" xfId="59" builtinId="45" customBuiltin="1"/>
    <cellStyle name="Accent6" xfId="60" builtinId="49" customBuiltin="1"/>
    <cellStyle name="Bad" xfId="61" builtinId="27" customBuiltin="1"/>
    <cellStyle name="Calculation" xfId="62" builtinId="22" customBuiltin="1"/>
    <cellStyle name="Check Cell" xfId="63" builtinId="23" customBuiltin="1"/>
    <cellStyle name="Explanatory Text" xfId="64" builtinId="53" customBuiltin="1"/>
    <cellStyle name="Good" xfId="65" builtinId="26" customBuiltin="1"/>
    <cellStyle name="Heading 1" xfId="66" builtinId="16" customBuiltin="1"/>
    <cellStyle name="Heading 2" xfId="67" builtinId="17" customBuiltin="1"/>
    <cellStyle name="Heading 2 2" xfId="68"/>
    <cellStyle name="Heading 2 2 2" xfId="69"/>
    <cellStyle name="Heading 2 2 3" xfId="70"/>
    <cellStyle name="Heading 3" xfId="71" builtinId="18" customBuiltin="1"/>
    <cellStyle name="Heading 4" xfId="72" builtinId="19" customBuiltin="1"/>
    <cellStyle name="Input" xfId="73" builtinId="20" customBuiltin="1"/>
    <cellStyle name="Linked Cell" xfId="74" builtinId="24" customBuiltin="1"/>
    <cellStyle name="Neutral" xfId="75" builtinId="28" customBuiltin="1"/>
    <cellStyle name="Normal" xfId="0" builtinId="0"/>
    <cellStyle name="Note" xfId="76" builtinId="10" customBuiltin="1"/>
    <cellStyle name="Output" xfId="77" builtinId="21" customBuiltin="1"/>
    <cellStyle name="Title" xfId="78" builtinId="15" customBuiltin="1"/>
    <cellStyle name="Total" xfId="79" builtinId="25" customBuiltin="1"/>
    <cellStyle name="Total 2" xfId="80"/>
    <cellStyle name="Warning Text" xfId="81" builtinId="11" customBuiltin="1"/>
  </cellStyles>
  <dxfs count="22">
    <dxf>
      <font>
        <b val="0"/>
        <i val="0"/>
        <strike val="0"/>
        <condense val="0"/>
        <extend val="0"/>
        <outline val="0"/>
        <shadow val="0"/>
        <u val="none"/>
        <vertAlign val="baseline"/>
        <sz val="10"/>
        <color auto="1"/>
        <name val="Calibri"/>
        <scheme val="minor"/>
      </font>
      <fill>
        <patternFill patternType="solid">
          <fgColor indexed="64"/>
          <bgColor theme="7" tint="0.5999633777886288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solid">
          <fgColor indexed="64"/>
          <bgColor theme="0" tint="-0.34998626667073579"/>
        </patternFill>
      </fill>
      <alignment horizontal="center" vertical="center" textRotation="0" wrapText="1" indent="0" justifyLastLine="0" shrinkToFit="0" readingOrder="0"/>
    </dxf>
    <dxf>
      <font>
        <strike val="0"/>
        <condense val="0"/>
        <extend val="0"/>
        <u val="none"/>
        <sz val="10"/>
        <color theme="1"/>
      </font>
      <fill>
        <patternFill>
          <fgColor indexed="64"/>
          <bgColor theme="0" tint="-0.34998626667073579"/>
        </patternFill>
      </fill>
    </dxf>
    <dxf>
      <font>
        <strike val="0"/>
        <condense val="0"/>
        <extend val="0"/>
        <outline val="0"/>
        <shadow val="0"/>
        <u val="none"/>
        <vertAlign val="baseline"/>
        <sz val="10"/>
        <color auto="1"/>
        <name val="Calibri"/>
        <scheme val="none"/>
      </font>
      <fill>
        <patternFill>
          <fgColor indexed="64"/>
          <bgColor theme="0" tint="-0.34998626667073579"/>
        </patternFill>
      </fill>
      <alignment textRotation="0" wrapText="1" indent="0" justifyLastLine="0" shrinkToFit="0" readingOrder="0"/>
    </dxf>
    <dxf>
      <font>
        <strike val="0"/>
        <condense val="0"/>
        <extend val="0"/>
        <u val="none"/>
        <sz val="10"/>
        <color theme="1"/>
      </font>
      <fill>
        <patternFill patternType="solid">
          <fgColor indexed="64"/>
          <bgColor theme="0" tint="-0.34998626667073579"/>
        </patternFill>
      </fill>
    </dxf>
    <dxf>
      <font>
        <strike val="0"/>
        <condense val="0"/>
        <extend val="0"/>
        <u val="none"/>
        <sz val="10"/>
        <color theme="1"/>
      </font>
      <fill>
        <patternFill patternType="solid">
          <fgColor indexed="64"/>
          <bgColor theme="0" tint="-0.34995574816125979"/>
        </patternFill>
      </fill>
    </dxf>
    <dxf>
      <font>
        <strike val="0"/>
        <condense val="0"/>
        <extend val="0"/>
        <u val="none"/>
        <sz val="10"/>
        <color auto="1"/>
      </font>
      <fill>
        <patternFill patternType="solid">
          <fgColor indexed="64"/>
          <bgColor theme="7" tint="0.59996337778862885"/>
        </patternFill>
      </fill>
    </dxf>
    <dxf>
      <font>
        <strike val="0"/>
        <condense val="0"/>
        <extend val="0"/>
        <u val="none"/>
        <sz val="10"/>
        <color theme="1"/>
      </font>
      <fill>
        <patternFill patternType="solid">
          <fgColor indexed="64"/>
          <bgColor theme="0" tint="-0.34998626667073579"/>
        </patternFill>
      </fill>
    </dxf>
    <dxf>
      <font>
        <strike val="0"/>
        <condense val="0"/>
        <extend val="0"/>
        <outline val="0"/>
        <shadow val="0"/>
        <u val="none"/>
        <vertAlign val="baseline"/>
        <sz val="10"/>
        <color auto="1"/>
      </font>
      <fill>
        <patternFill patternType="solid">
          <fgColor indexed="64"/>
          <bgColor theme="9" tint="0.79995117038483843"/>
        </patternFill>
      </fill>
    </dxf>
    <dxf>
      <font>
        <strike val="0"/>
        <condense val="0"/>
        <extend val="0"/>
        <outline val="0"/>
        <shadow val="0"/>
        <u val="none"/>
        <vertAlign val="baseline"/>
        <sz val="10"/>
        <color auto="1"/>
      </font>
      <fill>
        <patternFill patternType="solid">
          <fgColor indexed="64"/>
          <bgColor theme="9" tint="0.79995117038483843"/>
        </patternFill>
      </fill>
    </dxf>
    <dxf>
      <font>
        <strike val="0"/>
        <condense val="0"/>
        <extend val="0"/>
        <outline val="0"/>
        <shadow val="0"/>
        <u val="none"/>
        <vertAlign val="baseline"/>
        <sz val="10"/>
        <color auto="1"/>
      </font>
      <numFmt numFmtId="0" formatCode="General"/>
      <fill>
        <patternFill patternType="solid">
          <fgColor indexed="64"/>
          <bgColor theme="9" tint="0.79995117038483843"/>
        </patternFill>
      </fill>
    </dxf>
    <dxf>
      <font>
        <strike val="0"/>
        <condense val="0"/>
        <extend val="0"/>
        <outline val="0"/>
        <shadow val="0"/>
        <u val="none"/>
        <vertAlign val="baseline"/>
        <sz val="10"/>
        <color auto="1"/>
      </font>
    </dxf>
    <dxf>
      <font>
        <b val="0"/>
        <i val="0"/>
        <strike val="0"/>
        <condense val="0"/>
        <extend val="0"/>
        <u val="none"/>
        <sz val="10"/>
        <color theme="1"/>
      </font>
      <fill>
        <patternFill patternType="solid">
          <fgColor indexed="64"/>
          <bgColor theme="7" tint="0.59996337778862885"/>
        </patternFill>
      </fill>
    </dxf>
    <dxf>
      <font>
        <strike val="0"/>
        <condense val="0"/>
        <extend val="0"/>
        <u val="none"/>
        <sz val="10"/>
        <color theme="1"/>
      </font>
    </dxf>
    <dxf>
      <font>
        <strike val="0"/>
        <condense val="0"/>
        <extend val="0"/>
        <u val="none"/>
        <sz val="10"/>
        <color theme="1"/>
      </font>
    </dxf>
    <dxf>
      <font>
        <strike val="0"/>
        <condense val="0"/>
        <extend val="0"/>
        <u val="none"/>
        <sz val="10"/>
        <color theme="1"/>
      </font>
    </dxf>
    <dxf>
      <font>
        <strike val="0"/>
        <condense val="0"/>
        <extend val="0"/>
        <u val="none"/>
        <sz val="10"/>
        <color theme="1"/>
      </font>
    </dxf>
    <dxf>
      <font>
        <strike val="0"/>
        <condense val="0"/>
        <extend val="0"/>
        <u val="none"/>
        <sz val="10"/>
        <color theme="1"/>
      </font>
    </dxf>
    <dxf>
      <font>
        <strike val="0"/>
        <condense val="0"/>
        <extend val="0"/>
        <u val="none"/>
        <sz val="10"/>
        <color theme="1"/>
      </font>
    </dxf>
    <dxf>
      <font>
        <strike val="0"/>
        <condense val="0"/>
        <extend val="0"/>
        <u val="none"/>
        <sz val="10"/>
        <color theme="1"/>
      </font>
    </dxf>
    <dxf>
      <font>
        <strike val="0"/>
        <condense val="0"/>
        <extend val="0"/>
        <u val="none"/>
        <sz val="10"/>
        <color theme="1"/>
      </font>
    </dxf>
    <dxf>
      <font>
        <strike val="0"/>
        <condense val="0"/>
        <extend val="0"/>
        <u val="none"/>
        <sz val="10"/>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45720</xdr:colOff>
      <xdr:row>1</xdr:row>
      <xdr:rowOff>15240</xdr:rowOff>
    </xdr:from>
    <xdr:to>
      <xdr:col>1</xdr:col>
      <xdr:colOff>876300</xdr:colOff>
      <xdr:row>2</xdr:row>
      <xdr:rowOff>175260</xdr:rowOff>
    </xdr:to>
    <xdr:pic>
      <xdr:nvPicPr>
        <xdr:cNvPr id="24688"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 y="274320"/>
          <a:ext cx="114300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144780</xdr:colOff>
      <xdr:row>0</xdr:row>
      <xdr:rowOff>106680</xdr:rowOff>
    </xdr:from>
    <xdr:to>
      <xdr:col>1</xdr:col>
      <xdr:colOff>838200</xdr:colOff>
      <xdr:row>2</xdr:row>
      <xdr:rowOff>0</xdr:rowOff>
    </xdr:to>
    <xdr:pic>
      <xdr:nvPicPr>
        <xdr:cNvPr id="19686"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780" y="106680"/>
          <a:ext cx="149352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1656"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6721"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83820"/>
          <a:ext cx="176784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91440</xdr:colOff>
      <xdr:row>0</xdr:row>
      <xdr:rowOff>68580</xdr:rowOff>
    </xdr:from>
    <xdr:to>
      <xdr:col>1</xdr:col>
      <xdr:colOff>510540</xdr:colOff>
      <xdr:row>1</xdr:row>
      <xdr:rowOff>190500</xdr:rowOff>
    </xdr:to>
    <xdr:pic>
      <xdr:nvPicPr>
        <xdr:cNvPr id="2071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68580"/>
          <a:ext cx="10134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213360</xdr:rowOff>
    </xdr:to>
    <xdr:pic>
      <xdr:nvPicPr>
        <xdr:cNvPr id="22642"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780" y="76200"/>
          <a:ext cx="1051560" cy="39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99060</xdr:colOff>
      <xdr:row>0</xdr:row>
      <xdr:rowOff>68580</xdr:rowOff>
    </xdr:from>
    <xdr:to>
      <xdr:col>0</xdr:col>
      <xdr:colOff>1143000</xdr:colOff>
      <xdr:row>1</xdr:row>
      <xdr:rowOff>190500</xdr:rowOff>
    </xdr:to>
    <xdr:pic>
      <xdr:nvPicPr>
        <xdr:cNvPr id="23666"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68580"/>
          <a:ext cx="10439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91440</xdr:colOff>
      <xdr:row>0</xdr:row>
      <xdr:rowOff>68580</xdr:rowOff>
    </xdr:from>
    <xdr:to>
      <xdr:col>2</xdr:col>
      <xdr:colOff>99060</xdr:colOff>
      <xdr:row>1</xdr:row>
      <xdr:rowOff>190500</xdr:rowOff>
    </xdr:to>
    <xdr:pic>
      <xdr:nvPicPr>
        <xdr:cNvPr id="2570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 y="68580"/>
          <a:ext cx="13182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0" name="Table19" displayName="Table19" ref="A6:J50" totalsRowShown="0">
  <autoFilter ref="A6:J50"/>
  <tableColumns count="10">
    <tableColumn id="9" name="#" dataDxfId="21"/>
    <tableColumn id="1" name="Design Components" dataDxfId="20"/>
    <tableColumn id="2" name="Priority" dataDxfId="19"/>
    <tableColumn id="8" name="Status Quo" dataDxfId="18"/>
    <tableColumn id="3" name="A" dataDxfId="17"/>
    <tableColumn id="4" name="B" dataDxfId="16"/>
    <tableColumn id="5" name="C" dataDxfId="15"/>
    <tableColumn id="6" name="D" dataDxfId="14"/>
    <tableColumn id="7" name="E" dataDxfId="13"/>
    <tableColumn id="14" name="F" dataDxfId="12"/>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6:L52" totalsRowShown="0">
  <autoFilter ref="A6:L52"/>
  <tableColumns count="12">
    <tableColumn id="9" name="#+A7:E10" dataDxfId="11"/>
    <tableColumn id="1" name="Design Components" dataDxfId="10"/>
    <tableColumn id="2" name="Priority" dataDxfId="9"/>
    <tableColumn id="8" name="Status Quo" dataDxfId="8"/>
    <tableColumn id="4" name="A - removed" dataDxfId="7"/>
    <tableColumn id="5" name="B - IMM" dataDxfId="6"/>
    <tableColumn id="6" name="C - removed" dataDxfId="5"/>
    <tableColumn id="7" name="D - removed" dataDxfId="4"/>
    <tableColumn id="11" name="E - removed 7/14/2022 special session" dataDxfId="3"/>
    <tableColumn id="12" name="F - PJM - consolidated with G" dataDxfId="2"/>
    <tableColumn id="3" name="G - Brookfield / DC OPC - consolidated with F" dataDxfId="1"/>
    <tableColumn id="10" name="H - PJM / Brookfield / DC OPC"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zoomScaleNormal="100" workbookViewId="0">
      <selection activeCell="A3" sqref="A3"/>
    </sheetView>
  </sheetViews>
  <sheetFormatPr defaultRowHeight="13.2" x14ac:dyDescent="0.25"/>
  <cols>
    <col min="1" max="1" width="81.33203125" customWidth="1"/>
  </cols>
  <sheetData>
    <row r="1" spans="1:1" x14ac:dyDescent="0.25">
      <c r="A1" s="27" t="s">
        <v>23</v>
      </c>
    </row>
    <row r="2" spans="1:1" x14ac:dyDescent="0.25">
      <c r="A2" t="s">
        <v>43</v>
      </c>
    </row>
    <row r="4" spans="1:1" x14ac:dyDescent="0.25">
      <c r="A4" s="27" t="s">
        <v>24</v>
      </c>
    </row>
    <row r="5" spans="1:1" x14ac:dyDescent="0.25">
      <c r="A5" t="s">
        <v>42</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zoomScale="140" zoomScaleNormal="140" workbookViewId="0">
      <selection activeCell="B13" sqref="B13"/>
    </sheetView>
  </sheetViews>
  <sheetFormatPr defaultRowHeight="13.2" x14ac:dyDescent="0.25"/>
  <cols>
    <col min="1" max="1" width="4.5546875" customWidth="1"/>
    <col min="2" max="2" width="106" style="6" customWidth="1"/>
  </cols>
  <sheetData>
    <row r="1" spans="1:2" ht="20.399999999999999" x14ac:dyDescent="0.25">
      <c r="A1" s="247" t="str">
        <f>Setup!A2</f>
        <v>MIC/OC Special Sessions: Fuel Requirements for Black Start Resources</v>
      </c>
      <c r="B1" s="247"/>
    </row>
    <row r="2" spans="1:2" ht="18" x14ac:dyDescent="0.35">
      <c r="A2" s="248" t="str">
        <f>Setup!A5</f>
        <v>Fuel Requirements for Black Start Resources</v>
      </c>
      <c r="B2" s="248"/>
    </row>
    <row r="3" spans="1:2" ht="18" x14ac:dyDescent="0.35">
      <c r="A3" s="249" t="s">
        <v>44</v>
      </c>
      <c r="B3" s="249"/>
    </row>
    <row r="5" spans="1:2" x14ac:dyDescent="0.25">
      <c r="A5">
        <v>1</v>
      </c>
      <c r="B5" s="40" t="s">
        <v>48</v>
      </c>
    </row>
    <row r="6" spans="1:2" x14ac:dyDescent="0.25">
      <c r="A6">
        <v>2</v>
      </c>
      <c r="B6" s="40" t="s">
        <v>45</v>
      </c>
    </row>
    <row r="7" spans="1:2" x14ac:dyDescent="0.25">
      <c r="A7">
        <v>3</v>
      </c>
      <c r="B7" s="40" t="s">
        <v>46</v>
      </c>
    </row>
    <row r="8" spans="1:2" x14ac:dyDescent="0.25">
      <c r="A8">
        <v>4</v>
      </c>
      <c r="B8" s="40" t="s">
        <v>47</v>
      </c>
    </row>
    <row r="9" spans="1:2" x14ac:dyDescent="0.25">
      <c r="A9">
        <v>5</v>
      </c>
      <c r="B9" s="40" t="s">
        <v>49</v>
      </c>
    </row>
    <row r="10" spans="1:2" x14ac:dyDescent="0.25">
      <c r="A10">
        <v>6</v>
      </c>
      <c r="B10" s="40" t="s">
        <v>50</v>
      </c>
    </row>
    <row r="11" spans="1:2" x14ac:dyDescent="0.25">
      <c r="A11">
        <v>7</v>
      </c>
      <c r="B11" s="40" t="s">
        <v>53</v>
      </c>
    </row>
    <row r="12" spans="1:2" x14ac:dyDescent="0.25">
      <c r="A12">
        <v>8</v>
      </c>
      <c r="B12" s="40" t="s">
        <v>52</v>
      </c>
    </row>
    <row r="13" spans="1:2" x14ac:dyDescent="0.25">
      <c r="A13">
        <v>9</v>
      </c>
      <c r="B13" s="40" t="s">
        <v>61</v>
      </c>
    </row>
    <row r="14" spans="1:2" x14ac:dyDescent="0.25">
      <c r="A14">
        <v>10</v>
      </c>
      <c r="B14" s="40" t="s">
        <v>62</v>
      </c>
    </row>
    <row r="15" spans="1:2" x14ac:dyDescent="0.25">
      <c r="A15">
        <v>11</v>
      </c>
      <c r="B15" s="58" t="s">
        <v>210</v>
      </c>
    </row>
    <row r="16" spans="1:2" x14ac:dyDescent="0.25">
      <c r="A16">
        <v>12</v>
      </c>
    </row>
    <row r="17" spans="1:1" x14ac:dyDescent="0.25">
      <c r="A17">
        <v>13</v>
      </c>
    </row>
    <row r="18" spans="1:1" x14ac:dyDescent="0.25">
      <c r="A18">
        <v>14</v>
      </c>
    </row>
    <row r="19" spans="1:1" x14ac:dyDescent="0.25">
      <c r="A19">
        <v>15</v>
      </c>
    </row>
    <row r="20" spans="1:1" x14ac:dyDescent="0.25">
      <c r="A20">
        <v>16</v>
      </c>
    </row>
    <row r="21" spans="1:1" x14ac:dyDescent="0.25">
      <c r="A21">
        <v>17</v>
      </c>
    </row>
    <row r="22" spans="1:1" x14ac:dyDescent="0.25">
      <c r="A22">
        <v>18</v>
      </c>
    </row>
    <row r="23" spans="1:1" x14ac:dyDescent="0.25">
      <c r="A23">
        <v>19</v>
      </c>
    </row>
    <row r="24" spans="1:1" x14ac:dyDescent="0.25">
      <c r="A24">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4"/>
  <sheetViews>
    <sheetView zoomScale="60" zoomScaleNormal="60" workbookViewId="0">
      <selection activeCell="E7" sqref="E7"/>
    </sheetView>
  </sheetViews>
  <sheetFormatPr defaultRowHeight="13.2" x14ac:dyDescent="0.25"/>
  <cols>
    <col min="1" max="1" width="11.6640625" style="10" customWidth="1"/>
    <col min="2" max="2" width="51.6640625" customWidth="1"/>
    <col min="3" max="3" width="13.44140625" customWidth="1"/>
    <col min="4" max="4" width="32.44140625" customWidth="1"/>
    <col min="5" max="5" width="71.33203125" customWidth="1"/>
    <col min="6" max="6" width="36.6640625" customWidth="1"/>
    <col min="7" max="7" width="46.109375" customWidth="1"/>
    <col min="8" max="8" width="37.5546875" customWidth="1"/>
    <col min="9" max="9" width="39.33203125" customWidth="1"/>
    <col min="10" max="10" width="40.6640625" customWidth="1"/>
    <col min="11" max="11" width="32.109375" customWidth="1"/>
  </cols>
  <sheetData>
    <row r="1" spans="1:10" ht="20.399999999999999" x14ac:dyDescent="0.25">
      <c r="A1" s="250" t="str">
        <f>Setup!A2</f>
        <v>MIC/OC Special Sessions: Fuel Requirements for Black Start Resources</v>
      </c>
      <c r="B1" s="251"/>
      <c r="C1" s="251"/>
      <c r="D1" s="251"/>
      <c r="E1" s="251"/>
      <c r="F1" s="251"/>
      <c r="G1" s="251"/>
      <c r="H1" s="251"/>
      <c r="I1" s="251"/>
      <c r="J1" s="23"/>
    </row>
    <row r="2" spans="1:10" ht="18" x14ac:dyDescent="0.35">
      <c r="A2" s="252" t="str">
        <f>Setup!A5</f>
        <v>Fuel Requirements for Black Start Resources</v>
      </c>
      <c r="B2" s="251"/>
      <c r="C2" s="251"/>
      <c r="D2" s="251"/>
      <c r="E2" s="251"/>
      <c r="F2" s="251"/>
      <c r="G2" s="251"/>
      <c r="H2" s="251"/>
      <c r="I2" s="251"/>
      <c r="J2" s="23"/>
    </row>
    <row r="3" spans="1:10" s="1" customFormat="1" ht="18" x14ac:dyDescent="0.35">
      <c r="A3" s="249" t="s">
        <v>10</v>
      </c>
      <c r="B3" s="249"/>
      <c r="C3" s="249"/>
      <c r="D3" s="249"/>
      <c r="E3" s="249"/>
      <c r="F3" s="249"/>
      <c r="G3" s="249"/>
      <c r="H3" s="249"/>
      <c r="I3" s="249"/>
      <c r="J3" s="29"/>
    </row>
    <row r="4" spans="1:10" x14ac:dyDescent="0.25">
      <c r="A4" s="8"/>
      <c r="B4" s="5"/>
      <c r="C4" s="5"/>
      <c r="D4" s="5"/>
      <c r="E4" s="5"/>
      <c r="F4" s="5"/>
      <c r="G4" s="5"/>
      <c r="H4" s="5"/>
      <c r="I4" s="5"/>
      <c r="J4" s="5"/>
    </row>
    <row r="5" spans="1:10" x14ac:dyDescent="0.25">
      <c r="A5" s="8"/>
      <c r="B5" s="5"/>
      <c r="C5" s="5"/>
      <c r="D5" s="254" t="s">
        <v>59</v>
      </c>
      <c r="E5" s="254"/>
      <c r="F5" s="254"/>
      <c r="G5" s="254"/>
      <c r="H5" s="254"/>
      <c r="I5" s="254"/>
      <c r="J5" s="59"/>
    </row>
    <row r="6" spans="1:10" ht="51" customHeight="1" x14ac:dyDescent="0.3">
      <c r="A6" s="41" t="s">
        <v>13</v>
      </c>
      <c r="B6" s="42" t="s">
        <v>11</v>
      </c>
      <c r="C6" s="42" t="s">
        <v>19</v>
      </c>
      <c r="D6" s="43" t="s">
        <v>9</v>
      </c>
      <c r="E6" s="43" t="s">
        <v>0</v>
      </c>
      <c r="F6" s="43" t="s">
        <v>1</v>
      </c>
      <c r="G6" s="43" t="s">
        <v>2</v>
      </c>
      <c r="H6" s="43" t="s">
        <v>3</v>
      </c>
      <c r="I6" s="43" t="s">
        <v>4</v>
      </c>
      <c r="J6" s="43" t="s">
        <v>68</v>
      </c>
    </row>
    <row r="7" spans="1:10" s="61" customFormat="1" ht="104.25" customHeight="1" x14ac:dyDescent="0.25">
      <c r="A7" s="175" t="s">
        <v>0</v>
      </c>
      <c r="B7" s="165" t="s">
        <v>263</v>
      </c>
      <c r="C7" s="49"/>
      <c r="D7" s="167" t="s">
        <v>58</v>
      </c>
      <c r="E7" s="167" t="s">
        <v>156</v>
      </c>
      <c r="F7" s="50" t="s">
        <v>157</v>
      </c>
      <c r="G7" s="50" t="s">
        <v>158</v>
      </c>
      <c r="H7" s="50" t="s">
        <v>159</v>
      </c>
      <c r="I7" s="60"/>
      <c r="J7" s="60"/>
    </row>
    <row r="8" spans="1:10" s="110" customFormat="1" ht="55.2" x14ac:dyDescent="0.25">
      <c r="A8" s="166">
        <v>1</v>
      </c>
      <c r="B8" s="166" t="s">
        <v>212</v>
      </c>
      <c r="C8" s="49"/>
      <c r="D8" s="167" t="s">
        <v>58</v>
      </c>
      <c r="E8" s="176" t="s">
        <v>214</v>
      </c>
      <c r="F8" s="50"/>
      <c r="G8" s="50"/>
      <c r="H8" s="50"/>
      <c r="I8" s="60"/>
      <c r="J8" s="60"/>
    </row>
    <row r="9" spans="1:10" s="110" customFormat="1" ht="34.950000000000003" customHeight="1" x14ac:dyDescent="0.25">
      <c r="A9" s="166">
        <v>2</v>
      </c>
      <c r="B9" s="176" t="s">
        <v>213</v>
      </c>
      <c r="C9" s="49"/>
      <c r="D9" s="167" t="s">
        <v>58</v>
      </c>
      <c r="E9" s="176" t="s">
        <v>215</v>
      </c>
      <c r="F9" s="50"/>
      <c r="G9" s="50"/>
      <c r="H9" s="50"/>
      <c r="I9" s="60"/>
      <c r="J9" s="60"/>
    </row>
    <row r="10" spans="1:10" s="61" customFormat="1" ht="81.75" customHeight="1" x14ac:dyDescent="0.25">
      <c r="A10" s="111" t="s">
        <v>1</v>
      </c>
      <c r="B10" s="63" t="s">
        <v>264</v>
      </c>
      <c r="C10" s="63"/>
      <c r="D10" s="64"/>
      <c r="E10" s="64"/>
      <c r="F10" s="65"/>
      <c r="G10" s="65"/>
      <c r="H10" s="65"/>
      <c r="I10" s="65"/>
      <c r="J10" s="65"/>
    </row>
    <row r="11" spans="1:10" s="61" customFormat="1" ht="51" customHeight="1" x14ac:dyDescent="0.25">
      <c r="A11" s="66">
        <v>1</v>
      </c>
      <c r="B11" s="64" t="s">
        <v>72</v>
      </c>
      <c r="C11" s="65" t="s">
        <v>14</v>
      </c>
      <c r="D11" s="67" t="s">
        <v>245</v>
      </c>
      <c r="E11" s="64" t="s">
        <v>248</v>
      </c>
      <c r="F11" s="64" t="s">
        <v>250</v>
      </c>
      <c r="G11" s="65"/>
      <c r="H11" s="65"/>
      <c r="I11" s="65"/>
      <c r="J11" s="65"/>
    </row>
    <row r="12" spans="1:10" s="61" customFormat="1" ht="119.25" customHeight="1" x14ac:dyDescent="0.25">
      <c r="A12" s="66">
        <v>2</v>
      </c>
      <c r="B12" s="64" t="s">
        <v>66</v>
      </c>
      <c r="C12" s="65" t="s">
        <v>15</v>
      </c>
      <c r="D12" s="67" t="s">
        <v>160</v>
      </c>
      <c r="E12" s="68" t="s">
        <v>265</v>
      </c>
      <c r="F12" s="67" t="s">
        <v>161</v>
      </c>
      <c r="G12" s="67" t="s">
        <v>108</v>
      </c>
      <c r="H12" s="67" t="s">
        <v>162</v>
      </c>
      <c r="I12" s="65"/>
      <c r="J12" s="65"/>
    </row>
    <row r="13" spans="1:10" s="61" customFormat="1" ht="47.25" customHeight="1" x14ac:dyDescent="0.25">
      <c r="A13" s="69">
        <v>3</v>
      </c>
      <c r="B13" s="64" t="s">
        <v>251</v>
      </c>
      <c r="C13" s="65" t="s">
        <v>14</v>
      </c>
      <c r="D13" s="67" t="s">
        <v>55</v>
      </c>
      <c r="E13" s="67" t="s">
        <v>101</v>
      </c>
      <c r="F13" s="67"/>
      <c r="G13" s="67"/>
      <c r="H13" s="65"/>
      <c r="I13" s="65"/>
      <c r="J13" s="65"/>
    </row>
    <row r="14" spans="1:10" s="61" customFormat="1" ht="47.25" customHeight="1" x14ac:dyDescent="0.25">
      <c r="A14" s="69">
        <v>4</v>
      </c>
      <c r="B14" s="70" t="s">
        <v>126</v>
      </c>
      <c r="C14" s="62"/>
      <c r="D14" s="71" t="s">
        <v>127</v>
      </c>
      <c r="E14" s="121" t="s">
        <v>261</v>
      </c>
      <c r="F14" s="67"/>
      <c r="G14" s="71"/>
      <c r="H14" s="65"/>
      <c r="I14" s="72"/>
      <c r="J14" s="72"/>
    </row>
    <row r="15" spans="1:10" s="61" customFormat="1" ht="47.25" customHeight="1" x14ac:dyDescent="0.25">
      <c r="A15" s="69">
        <v>5</v>
      </c>
      <c r="B15" s="70" t="s">
        <v>128</v>
      </c>
      <c r="C15" s="71"/>
      <c r="D15" s="71" t="s">
        <v>58</v>
      </c>
      <c r="E15" s="67" t="s">
        <v>129</v>
      </c>
      <c r="F15" s="67"/>
      <c r="G15" s="71"/>
      <c r="H15" s="65"/>
      <c r="I15" s="69"/>
      <c r="J15" s="69"/>
    </row>
    <row r="16" spans="1:10" s="61" customFormat="1" ht="47.25" customHeight="1" x14ac:dyDescent="0.25">
      <c r="A16" s="112" t="s">
        <v>2</v>
      </c>
      <c r="B16" s="74" t="s">
        <v>67</v>
      </c>
      <c r="C16" s="75"/>
      <c r="D16" s="76" t="s">
        <v>104</v>
      </c>
      <c r="E16" s="77"/>
      <c r="F16" s="75" t="s">
        <v>104</v>
      </c>
      <c r="G16" s="75"/>
      <c r="H16" s="75"/>
      <c r="I16" s="75"/>
      <c r="J16" s="75"/>
    </row>
    <row r="17" spans="1:10" s="61" customFormat="1" ht="52.5" customHeight="1" x14ac:dyDescent="0.25">
      <c r="A17" s="78">
        <v>1</v>
      </c>
      <c r="B17" s="76" t="s">
        <v>73</v>
      </c>
      <c r="C17" s="76" t="s">
        <v>14</v>
      </c>
      <c r="D17" s="76" t="s">
        <v>71</v>
      </c>
      <c r="E17" s="76" t="s">
        <v>84</v>
      </c>
      <c r="F17" s="76" t="s">
        <v>146</v>
      </c>
      <c r="G17" s="76" t="s">
        <v>163</v>
      </c>
      <c r="H17" s="177" t="s">
        <v>216</v>
      </c>
      <c r="I17" s="56" t="s">
        <v>217</v>
      </c>
      <c r="J17" s="56" t="s">
        <v>252</v>
      </c>
    </row>
    <row r="18" spans="1:10" s="61" customFormat="1" ht="83.25" customHeight="1" x14ac:dyDescent="0.25">
      <c r="A18" s="78">
        <v>2</v>
      </c>
      <c r="B18" s="76" t="s">
        <v>74</v>
      </c>
      <c r="C18" s="76" t="s">
        <v>14</v>
      </c>
      <c r="D18" s="76" t="s">
        <v>71</v>
      </c>
      <c r="E18" s="53" t="s">
        <v>266</v>
      </c>
      <c r="F18" s="76" t="s">
        <v>85</v>
      </c>
      <c r="G18" s="76" t="s">
        <v>86</v>
      </c>
      <c r="H18" s="178"/>
      <c r="I18" s="178"/>
      <c r="J18" s="178"/>
    </row>
    <row r="19" spans="1:10" s="61" customFormat="1" ht="72.75" customHeight="1" x14ac:dyDescent="0.25">
      <c r="A19" s="78">
        <v>3</v>
      </c>
      <c r="B19" s="76" t="s">
        <v>75</v>
      </c>
      <c r="C19" s="76" t="s">
        <v>14</v>
      </c>
      <c r="D19" s="76" t="s">
        <v>71</v>
      </c>
      <c r="E19" s="76" t="s">
        <v>164</v>
      </c>
      <c r="F19" s="76" t="s">
        <v>87</v>
      </c>
      <c r="G19" s="76" t="s">
        <v>88</v>
      </c>
      <c r="H19" s="56" t="s">
        <v>218</v>
      </c>
      <c r="I19" s="56" t="s">
        <v>240</v>
      </c>
      <c r="J19" s="164"/>
    </row>
    <row r="20" spans="1:10" s="61" customFormat="1" ht="98.25" customHeight="1" x14ac:dyDescent="0.25">
      <c r="A20" s="79">
        <v>4</v>
      </c>
      <c r="B20" s="76" t="s">
        <v>76</v>
      </c>
      <c r="C20" s="76" t="s">
        <v>14</v>
      </c>
      <c r="D20" s="76" t="s">
        <v>71</v>
      </c>
      <c r="E20" s="76" t="s">
        <v>147</v>
      </c>
      <c r="F20" s="76" t="s">
        <v>89</v>
      </c>
      <c r="G20" s="76" t="s">
        <v>90</v>
      </c>
      <c r="H20" s="178"/>
      <c r="I20" s="56"/>
      <c r="J20" s="178"/>
    </row>
    <row r="21" spans="1:10" s="61" customFormat="1" ht="75.75" customHeight="1" x14ac:dyDescent="0.25">
      <c r="A21" s="78">
        <v>5</v>
      </c>
      <c r="B21" s="76" t="s">
        <v>77</v>
      </c>
      <c r="C21" s="76" t="s">
        <v>14</v>
      </c>
      <c r="D21" s="76" t="s">
        <v>93</v>
      </c>
      <c r="E21" s="76" t="s">
        <v>91</v>
      </c>
      <c r="F21" s="76" t="s">
        <v>92</v>
      </c>
      <c r="G21" s="76" t="s">
        <v>171</v>
      </c>
      <c r="H21" s="52" t="s">
        <v>222</v>
      </c>
      <c r="I21" s="178"/>
      <c r="J21" s="178"/>
    </row>
    <row r="22" spans="1:10" s="61" customFormat="1" ht="69" x14ac:dyDescent="0.25">
      <c r="A22" s="78">
        <v>6</v>
      </c>
      <c r="B22" s="76" t="s">
        <v>78</v>
      </c>
      <c r="C22" s="76" t="s">
        <v>16</v>
      </c>
      <c r="D22" s="76" t="s">
        <v>93</v>
      </c>
      <c r="E22" s="76" t="s">
        <v>91</v>
      </c>
      <c r="F22" s="76" t="s">
        <v>92</v>
      </c>
      <c r="G22" s="76" t="s">
        <v>172</v>
      </c>
      <c r="H22" s="52" t="s">
        <v>222</v>
      </c>
      <c r="I22" s="56" t="s">
        <v>240</v>
      </c>
      <c r="J22" s="178"/>
    </row>
    <row r="23" spans="1:10" s="61" customFormat="1" ht="75" customHeight="1" x14ac:dyDescent="0.25">
      <c r="A23" s="78">
        <v>7</v>
      </c>
      <c r="B23" s="76" t="s">
        <v>80</v>
      </c>
      <c r="C23" s="76" t="s">
        <v>16</v>
      </c>
      <c r="D23" s="76" t="s">
        <v>93</v>
      </c>
      <c r="E23" s="53" t="s">
        <v>211</v>
      </c>
      <c r="F23" s="73"/>
      <c r="G23" s="76"/>
      <c r="H23" s="52" t="s">
        <v>222</v>
      </c>
      <c r="I23" s="56" t="s">
        <v>240</v>
      </c>
      <c r="J23" s="164"/>
    </row>
    <row r="24" spans="1:10" s="61" customFormat="1" ht="69" customHeight="1" x14ac:dyDescent="0.25">
      <c r="A24" s="78">
        <v>8</v>
      </c>
      <c r="B24" s="76" t="s">
        <v>152</v>
      </c>
      <c r="C24" s="76" t="s">
        <v>15</v>
      </c>
      <c r="D24" s="76" t="s">
        <v>93</v>
      </c>
      <c r="E24" s="76" t="s">
        <v>91</v>
      </c>
      <c r="F24" s="56" t="s">
        <v>196</v>
      </c>
      <c r="G24" s="76"/>
      <c r="H24" s="52" t="s">
        <v>223</v>
      </c>
      <c r="I24" s="164"/>
      <c r="J24" s="164"/>
    </row>
    <row r="25" spans="1:10" s="61" customFormat="1" ht="29.7" customHeight="1" x14ac:dyDescent="0.25">
      <c r="A25" s="113" t="s">
        <v>3</v>
      </c>
      <c r="B25" s="179" t="s">
        <v>268</v>
      </c>
      <c r="C25" s="81"/>
      <c r="D25" s="80"/>
      <c r="E25" s="82"/>
      <c r="F25" s="82"/>
      <c r="G25" s="82"/>
      <c r="H25" s="82"/>
      <c r="I25" s="82"/>
      <c r="J25" s="82"/>
    </row>
    <row r="26" spans="1:10" s="61" customFormat="1" ht="29.7" customHeight="1" x14ac:dyDescent="0.25">
      <c r="A26" s="83">
        <v>1</v>
      </c>
      <c r="B26" s="84" t="s">
        <v>69</v>
      </c>
      <c r="C26" s="81" t="s">
        <v>14</v>
      </c>
      <c r="D26" s="84" t="s">
        <v>55</v>
      </c>
      <c r="E26" s="84" t="s">
        <v>95</v>
      </c>
      <c r="F26" s="84" t="s">
        <v>94</v>
      </c>
      <c r="G26" s="82"/>
      <c r="H26" s="82"/>
      <c r="I26" s="82"/>
      <c r="J26" s="82"/>
    </row>
    <row r="27" spans="1:10" s="61" customFormat="1" ht="52.5" customHeight="1" x14ac:dyDescent="0.25">
      <c r="A27" s="83">
        <v>2</v>
      </c>
      <c r="B27" s="84" t="s">
        <v>70</v>
      </c>
      <c r="C27" s="81" t="s">
        <v>14</v>
      </c>
      <c r="D27" s="84" t="s">
        <v>55</v>
      </c>
      <c r="E27" s="84" t="s">
        <v>149</v>
      </c>
      <c r="F27" s="82"/>
      <c r="G27" s="82"/>
      <c r="H27" s="82"/>
      <c r="I27" s="82"/>
      <c r="J27" s="82"/>
    </row>
    <row r="28" spans="1:10" s="61" customFormat="1" ht="48.75" customHeight="1" x14ac:dyDescent="0.25">
      <c r="A28" s="83">
        <v>3</v>
      </c>
      <c r="B28" s="84" t="s">
        <v>63</v>
      </c>
      <c r="C28" s="81" t="s">
        <v>15</v>
      </c>
      <c r="D28" s="84" t="s">
        <v>55</v>
      </c>
      <c r="E28" s="84" t="s">
        <v>96</v>
      </c>
      <c r="F28" s="84" t="s">
        <v>253</v>
      </c>
      <c r="G28" s="81"/>
      <c r="H28" s="81"/>
      <c r="I28" s="81"/>
      <c r="J28" s="81"/>
    </row>
    <row r="29" spans="1:10" s="61" customFormat="1" ht="102" customHeight="1" x14ac:dyDescent="0.25">
      <c r="A29" s="83">
        <v>4</v>
      </c>
      <c r="B29" s="85" t="s">
        <v>56</v>
      </c>
      <c r="C29" s="85" t="s">
        <v>15</v>
      </c>
      <c r="D29" s="85" t="s">
        <v>57</v>
      </c>
      <c r="E29" s="85" t="s">
        <v>254</v>
      </c>
      <c r="F29" s="85" t="s">
        <v>97</v>
      </c>
      <c r="G29" s="85" t="s">
        <v>255</v>
      </c>
      <c r="H29" s="83" t="s">
        <v>165</v>
      </c>
      <c r="I29" s="84" t="s">
        <v>154</v>
      </c>
      <c r="J29" s="180" t="s">
        <v>269</v>
      </c>
    </row>
    <row r="30" spans="1:10" s="61" customFormat="1" ht="102" customHeight="1" x14ac:dyDescent="0.25">
      <c r="A30" s="86">
        <v>5</v>
      </c>
      <c r="B30" s="87" t="s">
        <v>132</v>
      </c>
      <c r="C30" s="88"/>
      <c r="D30" s="88" t="s">
        <v>79</v>
      </c>
      <c r="E30" s="89" t="s">
        <v>198</v>
      </c>
      <c r="F30" s="88" t="s">
        <v>148</v>
      </c>
      <c r="G30" s="88"/>
      <c r="H30" s="86"/>
      <c r="I30" s="89"/>
      <c r="J30" s="89"/>
    </row>
    <row r="31" spans="1:10" s="61" customFormat="1" ht="102" customHeight="1" x14ac:dyDescent="0.25">
      <c r="A31" s="86">
        <v>6</v>
      </c>
      <c r="B31" s="88" t="s">
        <v>256</v>
      </c>
      <c r="C31" s="88"/>
      <c r="D31" s="88" t="s">
        <v>79</v>
      </c>
      <c r="E31" s="89" t="s">
        <v>199</v>
      </c>
      <c r="F31" s="88" t="s">
        <v>148</v>
      </c>
      <c r="G31" s="88"/>
      <c r="H31" s="86"/>
      <c r="I31" s="89"/>
      <c r="J31" s="89"/>
    </row>
    <row r="32" spans="1:10" s="61" customFormat="1" ht="49.5" customHeight="1" x14ac:dyDescent="0.25">
      <c r="A32" s="86">
        <v>7</v>
      </c>
      <c r="B32" s="89" t="s">
        <v>64</v>
      </c>
      <c r="C32" s="88" t="s">
        <v>14</v>
      </c>
      <c r="D32" s="88" t="s">
        <v>82</v>
      </c>
      <c r="E32" s="89" t="s">
        <v>98</v>
      </c>
      <c r="F32" s="88" t="s">
        <v>257</v>
      </c>
      <c r="G32" s="86" t="s">
        <v>227</v>
      </c>
      <c r="H32" s="86"/>
      <c r="I32" s="86"/>
      <c r="J32" s="86"/>
    </row>
    <row r="33" spans="1:10" s="61" customFormat="1" ht="54" customHeight="1" x14ac:dyDescent="0.25">
      <c r="A33" s="86">
        <v>8</v>
      </c>
      <c r="B33" s="89" t="s">
        <v>65</v>
      </c>
      <c r="C33" s="88" t="s">
        <v>14</v>
      </c>
      <c r="D33" s="88" t="s">
        <v>81</v>
      </c>
      <c r="E33" s="89" t="s">
        <v>149</v>
      </c>
      <c r="F33" s="86"/>
      <c r="G33" s="148"/>
      <c r="H33" s="86"/>
      <c r="I33" s="86"/>
      <c r="J33" s="86"/>
    </row>
    <row r="34" spans="1:10" s="61" customFormat="1" ht="78.75" customHeight="1" x14ac:dyDescent="0.25">
      <c r="A34" s="86">
        <v>9</v>
      </c>
      <c r="B34" s="89" t="s">
        <v>99</v>
      </c>
      <c r="C34" s="89"/>
      <c r="D34" s="89" t="s">
        <v>55</v>
      </c>
      <c r="E34" s="89" t="s">
        <v>100</v>
      </c>
      <c r="F34" s="86"/>
      <c r="G34" s="86"/>
      <c r="H34" s="86"/>
      <c r="I34" s="86"/>
      <c r="J34" s="86"/>
    </row>
    <row r="35" spans="1:10" s="61" customFormat="1" ht="119.25" customHeight="1" x14ac:dyDescent="0.25">
      <c r="A35" s="114" t="s">
        <v>4</v>
      </c>
      <c r="B35" s="90" t="s">
        <v>54</v>
      </c>
      <c r="C35" s="91" t="s">
        <v>14</v>
      </c>
      <c r="D35" s="92" t="s">
        <v>60</v>
      </c>
      <c r="E35" s="92" t="s">
        <v>102</v>
      </c>
      <c r="F35" s="92" t="s">
        <v>166</v>
      </c>
      <c r="G35" s="92" t="s">
        <v>167</v>
      </c>
      <c r="H35" s="92" t="s">
        <v>168</v>
      </c>
      <c r="I35" s="93"/>
      <c r="J35" s="91"/>
    </row>
    <row r="36" spans="1:10" s="61" customFormat="1" ht="119.25" customHeight="1" x14ac:dyDescent="0.25">
      <c r="A36" s="93">
        <v>1</v>
      </c>
      <c r="B36" s="93" t="s">
        <v>135</v>
      </c>
      <c r="C36" s="93"/>
      <c r="D36" s="93"/>
      <c r="E36" s="93" t="s">
        <v>136</v>
      </c>
      <c r="F36" s="93"/>
      <c r="G36" s="93"/>
      <c r="H36" s="93"/>
      <c r="I36" s="93"/>
      <c r="J36" s="93"/>
    </row>
    <row r="37" spans="1:10" s="61" customFormat="1" ht="119.25" customHeight="1" x14ac:dyDescent="0.25">
      <c r="A37" s="193">
        <v>2</v>
      </c>
      <c r="B37" s="192" t="s">
        <v>270</v>
      </c>
      <c r="C37" s="194"/>
      <c r="D37" s="195" t="s">
        <v>58</v>
      </c>
      <c r="E37" s="192" t="s">
        <v>271</v>
      </c>
      <c r="F37" s="194"/>
      <c r="G37" s="194"/>
      <c r="H37" s="194"/>
      <c r="I37" s="194"/>
      <c r="J37" s="93"/>
    </row>
    <row r="38" spans="1:10" s="61" customFormat="1" ht="150" customHeight="1" x14ac:dyDescent="0.25">
      <c r="A38" s="94">
        <v>2</v>
      </c>
      <c r="B38" s="95" t="s">
        <v>51</v>
      </c>
      <c r="C38" s="96" t="s">
        <v>16</v>
      </c>
      <c r="D38" s="97" t="s">
        <v>173</v>
      </c>
      <c r="E38" s="97" t="s">
        <v>105</v>
      </c>
      <c r="F38" s="97" t="s">
        <v>139</v>
      </c>
      <c r="G38" s="96"/>
      <c r="H38" s="96"/>
      <c r="I38" s="96"/>
      <c r="J38" s="96"/>
    </row>
    <row r="39" spans="1:10" s="61" customFormat="1" ht="162" customHeight="1" x14ac:dyDescent="0.25">
      <c r="A39" s="93">
        <v>3</v>
      </c>
      <c r="B39" s="98" t="s">
        <v>109</v>
      </c>
      <c r="C39" s="91" t="s">
        <v>15</v>
      </c>
      <c r="D39" s="92" t="s">
        <v>55</v>
      </c>
      <c r="E39" s="92" t="s">
        <v>169</v>
      </c>
      <c r="F39" s="92" t="s">
        <v>155</v>
      </c>
      <c r="G39" s="99" t="s">
        <v>209</v>
      </c>
      <c r="H39" s="91"/>
      <c r="I39" s="91"/>
      <c r="J39" s="91"/>
    </row>
    <row r="40" spans="1:10" s="61" customFormat="1" ht="123.75" customHeight="1" x14ac:dyDescent="0.25">
      <c r="A40" s="93">
        <v>4</v>
      </c>
      <c r="B40" s="98" t="s">
        <v>120</v>
      </c>
      <c r="C40" s="98"/>
      <c r="D40" s="98" t="s">
        <v>55</v>
      </c>
      <c r="E40" s="98" t="s">
        <v>130</v>
      </c>
      <c r="F40" s="98" t="s">
        <v>121</v>
      </c>
      <c r="G40" s="92"/>
      <c r="H40" s="92"/>
      <c r="I40" s="92"/>
      <c r="J40" s="92"/>
    </row>
    <row r="41" spans="1:10" s="61" customFormat="1" ht="57.75" customHeight="1" x14ac:dyDescent="0.25">
      <c r="A41" s="93">
        <v>5</v>
      </c>
      <c r="B41" s="98" t="s">
        <v>174</v>
      </c>
      <c r="C41" s="98"/>
      <c r="D41" s="98" t="s">
        <v>124</v>
      </c>
      <c r="E41" s="100" t="s">
        <v>123</v>
      </c>
      <c r="F41" s="100" t="s">
        <v>122</v>
      </c>
      <c r="G41" s="100" t="s">
        <v>125</v>
      </c>
      <c r="H41" s="98"/>
      <c r="I41" s="98"/>
      <c r="J41" s="98"/>
    </row>
    <row r="42" spans="1:10" s="61" customFormat="1" ht="186.6" customHeight="1" x14ac:dyDescent="0.25">
      <c r="A42" s="93">
        <v>6</v>
      </c>
      <c r="B42" s="98" t="s">
        <v>176</v>
      </c>
      <c r="C42" s="101"/>
      <c r="D42" s="98" t="s">
        <v>124</v>
      </c>
      <c r="E42" s="102" t="s">
        <v>200</v>
      </c>
      <c r="F42" s="47" t="s">
        <v>191</v>
      </c>
      <c r="G42" s="172" t="s">
        <v>230</v>
      </c>
      <c r="H42" s="99" t="s">
        <v>259</v>
      </c>
      <c r="I42" s="101"/>
      <c r="J42" s="101"/>
    </row>
    <row r="43" spans="1:10" s="61" customFormat="1" ht="57.75" customHeight="1" x14ac:dyDescent="0.25">
      <c r="A43" s="103">
        <v>7</v>
      </c>
      <c r="B43" s="104" t="s">
        <v>178</v>
      </c>
      <c r="C43" s="101"/>
      <c r="D43" s="102" t="s">
        <v>124</v>
      </c>
      <c r="E43" s="102" t="s">
        <v>188</v>
      </c>
      <c r="F43" s="48" t="s">
        <v>192</v>
      </c>
      <c r="G43" s="101"/>
      <c r="H43" s="101"/>
      <c r="I43" s="101"/>
      <c r="J43" s="101"/>
    </row>
    <row r="44" spans="1:10" s="61" customFormat="1" ht="57.75" customHeight="1" x14ac:dyDescent="0.25">
      <c r="A44" s="103">
        <v>8</v>
      </c>
      <c r="B44" s="181" t="s">
        <v>231</v>
      </c>
      <c r="C44" s="100"/>
      <c r="D44" s="102"/>
      <c r="E44" s="103" t="s">
        <v>241</v>
      </c>
      <c r="F44" s="99" t="s">
        <v>258</v>
      </c>
      <c r="G44" s="100"/>
      <c r="H44" s="98"/>
      <c r="I44" s="98"/>
      <c r="J44" s="101"/>
    </row>
    <row r="45" spans="1:10" s="61" customFormat="1" ht="57.75" customHeight="1" x14ac:dyDescent="0.25">
      <c r="A45" s="103">
        <v>9</v>
      </c>
      <c r="B45" s="102" t="s">
        <v>181</v>
      </c>
      <c r="C45" s="101"/>
      <c r="D45" s="102" t="s">
        <v>9</v>
      </c>
      <c r="E45" s="47" t="s">
        <v>193</v>
      </c>
      <c r="F45" s="101"/>
      <c r="G45" s="101"/>
      <c r="H45" s="101"/>
      <c r="I45" s="101"/>
      <c r="J45" s="101"/>
    </row>
    <row r="46" spans="1:10" s="61" customFormat="1" ht="13.8" x14ac:dyDescent="0.25">
      <c r="A46" s="115" t="s">
        <v>68</v>
      </c>
      <c r="B46" s="105" t="s">
        <v>37</v>
      </c>
      <c r="C46" s="106"/>
      <c r="D46" s="106" t="s">
        <v>58</v>
      </c>
      <c r="E46" s="105"/>
      <c r="F46" s="105"/>
      <c r="G46" s="105"/>
      <c r="H46" s="106"/>
      <c r="I46" s="106"/>
      <c r="J46" s="106"/>
    </row>
    <row r="47" spans="1:10" s="61" customFormat="1" ht="13.8" x14ac:dyDescent="0.25">
      <c r="A47" s="149">
        <v>1</v>
      </c>
      <c r="B47" s="149" t="s">
        <v>232</v>
      </c>
      <c r="C47" s="182"/>
      <c r="D47" s="182"/>
      <c r="E47" s="149" t="s">
        <v>233</v>
      </c>
      <c r="F47" s="105"/>
      <c r="G47" s="105"/>
      <c r="H47" s="106"/>
      <c r="I47" s="106"/>
      <c r="J47" s="108"/>
    </row>
    <row r="48" spans="1:10" s="61" customFormat="1" ht="137.25" customHeight="1" x14ac:dyDescent="0.25">
      <c r="A48" s="149">
        <v>2</v>
      </c>
      <c r="B48" s="189" t="s">
        <v>110</v>
      </c>
      <c r="C48" s="147" t="s">
        <v>21</v>
      </c>
      <c r="D48" s="146" t="s">
        <v>55</v>
      </c>
      <c r="E48" s="190" t="s">
        <v>206</v>
      </c>
      <c r="F48" s="149" t="s">
        <v>234</v>
      </c>
      <c r="G48" s="109"/>
      <c r="H48" s="108"/>
      <c r="I48" s="108"/>
      <c r="J48" s="108"/>
    </row>
    <row r="49" spans="1:256" s="61" customFormat="1" ht="104.25" customHeight="1" x14ac:dyDescent="0.25">
      <c r="A49" s="149">
        <v>3</v>
      </c>
      <c r="B49" s="189" t="s">
        <v>83</v>
      </c>
      <c r="C49" s="147" t="s">
        <v>14</v>
      </c>
      <c r="D49" s="146" t="s">
        <v>55</v>
      </c>
      <c r="E49" s="189" t="s">
        <v>106</v>
      </c>
      <c r="F49" s="149" t="s">
        <v>235</v>
      </c>
      <c r="G49" s="109"/>
      <c r="H49" s="108"/>
      <c r="I49" s="108"/>
      <c r="J49" s="108"/>
    </row>
    <row r="50" spans="1:256" s="61" customFormat="1" ht="28.2" customHeight="1" x14ac:dyDescent="0.25">
      <c r="A50" s="149">
        <v>4</v>
      </c>
      <c r="B50" s="169" t="s">
        <v>170</v>
      </c>
      <c r="C50" s="169" t="s">
        <v>14</v>
      </c>
      <c r="D50" s="169" t="s">
        <v>55</v>
      </c>
      <c r="E50" s="189" t="s">
        <v>107</v>
      </c>
      <c r="F50" s="173" t="s">
        <v>236</v>
      </c>
      <c r="G50" s="107"/>
      <c r="H50" s="107"/>
      <c r="I50" s="107"/>
      <c r="J50" s="107"/>
    </row>
    <row r="51" spans="1:256" s="188" customFormat="1" ht="82.8" x14ac:dyDescent="0.25">
      <c r="A51" s="183">
        <v>5</v>
      </c>
      <c r="B51" s="184" t="s">
        <v>237</v>
      </c>
      <c r="C51" s="185"/>
      <c r="D51" s="184" t="s">
        <v>238</v>
      </c>
      <c r="E51" s="186" t="s">
        <v>239</v>
      </c>
      <c r="F51" s="184"/>
      <c r="G51" s="184"/>
      <c r="H51" s="185"/>
      <c r="I51" s="185"/>
      <c r="J51" s="187"/>
      <c r="K51" s="183"/>
      <c r="L51" s="184"/>
      <c r="M51" s="185"/>
      <c r="N51" s="184"/>
      <c r="O51" s="184"/>
      <c r="P51" s="184"/>
      <c r="Q51" s="184"/>
      <c r="R51" s="185"/>
      <c r="S51" s="185"/>
      <c r="T51" s="187"/>
      <c r="U51" s="183"/>
      <c r="V51" s="184"/>
      <c r="W51" s="185"/>
      <c r="X51" s="184"/>
      <c r="Y51" s="184"/>
      <c r="Z51" s="184"/>
      <c r="AA51" s="184"/>
      <c r="AB51" s="185"/>
      <c r="AC51" s="185"/>
      <c r="AD51" s="187"/>
      <c r="AE51" s="183"/>
      <c r="AF51" s="184"/>
      <c r="AG51" s="185"/>
      <c r="AH51" s="184"/>
      <c r="AI51" s="184"/>
      <c r="AJ51" s="184"/>
      <c r="AK51" s="184"/>
      <c r="AL51" s="185"/>
      <c r="AM51" s="185"/>
      <c r="AN51" s="187"/>
      <c r="AO51" s="183"/>
      <c r="AP51" s="184"/>
      <c r="AQ51" s="185"/>
      <c r="AR51" s="184"/>
      <c r="AS51" s="184"/>
      <c r="AT51" s="184"/>
      <c r="AU51" s="184"/>
      <c r="AV51" s="185"/>
      <c r="AW51" s="185"/>
      <c r="AX51" s="187"/>
      <c r="AY51" s="183"/>
      <c r="AZ51" s="184"/>
      <c r="BA51" s="185"/>
      <c r="BB51" s="184"/>
      <c r="BC51" s="184"/>
      <c r="BD51" s="184"/>
      <c r="BE51" s="184"/>
      <c r="BF51" s="185"/>
      <c r="BG51" s="185"/>
      <c r="BH51" s="187"/>
      <c r="BI51" s="183"/>
      <c r="BJ51" s="184"/>
      <c r="BK51" s="185"/>
      <c r="BL51" s="184"/>
      <c r="BM51" s="184"/>
      <c r="BN51" s="184"/>
      <c r="BO51" s="184"/>
      <c r="BP51" s="185"/>
      <c r="BQ51" s="185"/>
      <c r="BR51" s="187"/>
      <c r="BS51" s="183"/>
      <c r="BT51" s="184"/>
      <c r="BU51" s="185"/>
      <c r="BV51" s="184"/>
      <c r="BW51" s="184"/>
      <c r="BX51" s="184"/>
      <c r="BY51" s="184"/>
      <c r="BZ51" s="185"/>
      <c r="CA51" s="185"/>
      <c r="CB51" s="187"/>
      <c r="CC51" s="183"/>
      <c r="CD51" s="184"/>
      <c r="CE51" s="185"/>
      <c r="CF51" s="184"/>
      <c r="CG51" s="184"/>
      <c r="CH51" s="184"/>
      <c r="CI51" s="184"/>
      <c r="CJ51" s="185"/>
      <c r="CK51" s="185"/>
      <c r="CL51" s="187"/>
      <c r="CM51" s="183"/>
      <c r="CN51" s="184"/>
      <c r="CO51" s="185"/>
      <c r="CP51" s="184"/>
      <c r="CQ51" s="184"/>
      <c r="CR51" s="184"/>
      <c r="CS51" s="184"/>
      <c r="CT51" s="185"/>
      <c r="CU51" s="185"/>
      <c r="CV51" s="187"/>
      <c r="CW51" s="183"/>
      <c r="CX51" s="184"/>
      <c r="CY51" s="185"/>
      <c r="CZ51" s="184"/>
      <c r="DA51" s="184"/>
      <c r="DB51" s="184"/>
      <c r="DC51" s="184"/>
      <c r="DD51" s="185"/>
      <c r="DE51" s="185"/>
      <c r="DF51" s="187"/>
      <c r="DG51" s="183"/>
      <c r="DH51" s="184"/>
      <c r="DI51" s="185"/>
      <c r="DJ51" s="184"/>
      <c r="DK51" s="184"/>
      <c r="DL51" s="184"/>
      <c r="DM51" s="184"/>
      <c r="DN51" s="185"/>
      <c r="DO51" s="185"/>
      <c r="DP51" s="187"/>
      <c r="DQ51" s="183"/>
      <c r="DR51" s="184"/>
      <c r="DS51" s="185"/>
      <c r="DT51" s="184"/>
      <c r="DU51" s="184"/>
      <c r="DV51" s="184"/>
      <c r="DW51" s="184"/>
      <c r="DX51" s="185"/>
      <c r="DY51" s="185"/>
      <c r="DZ51" s="187"/>
      <c r="EA51" s="183"/>
      <c r="EB51" s="184"/>
      <c r="EC51" s="185"/>
      <c r="ED51" s="184"/>
      <c r="EE51" s="184"/>
      <c r="EF51" s="184"/>
      <c r="EG51" s="184"/>
      <c r="EH51" s="185"/>
      <c r="EI51" s="185"/>
      <c r="EJ51" s="187"/>
      <c r="EK51" s="183"/>
      <c r="EL51" s="184"/>
      <c r="EM51" s="185"/>
      <c r="EN51" s="184"/>
      <c r="EO51" s="184"/>
      <c r="EP51" s="184"/>
      <c r="EQ51" s="184"/>
      <c r="ER51" s="185"/>
      <c r="ES51" s="185"/>
      <c r="ET51" s="187"/>
      <c r="EU51" s="183"/>
      <c r="EV51" s="184"/>
      <c r="EW51" s="185"/>
      <c r="EX51" s="184"/>
      <c r="EY51" s="184"/>
      <c r="EZ51" s="184"/>
      <c r="FA51" s="184"/>
      <c r="FB51" s="185"/>
      <c r="FC51" s="185"/>
      <c r="FD51" s="187"/>
      <c r="FE51" s="183"/>
      <c r="FF51" s="184"/>
      <c r="FG51" s="185"/>
      <c r="FH51" s="184"/>
      <c r="FI51" s="184"/>
      <c r="FJ51" s="184"/>
      <c r="FK51" s="184"/>
      <c r="FL51" s="185"/>
      <c r="FM51" s="185"/>
      <c r="FN51" s="187"/>
      <c r="FO51" s="183"/>
      <c r="FP51" s="184"/>
      <c r="FQ51" s="185"/>
      <c r="FR51" s="184"/>
      <c r="FS51" s="184"/>
      <c r="FT51" s="184"/>
      <c r="FU51" s="184"/>
      <c r="FV51" s="185"/>
      <c r="FW51" s="185"/>
      <c r="FX51" s="187"/>
      <c r="FY51" s="183"/>
      <c r="FZ51" s="184"/>
      <c r="GA51" s="185"/>
      <c r="GB51" s="184"/>
      <c r="GC51" s="184"/>
      <c r="GD51" s="184"/>
      <c r="GE51" s="184"/>
      <c r="GF51" s="185"/>
      <c r="GG51" s="185"/>
      <c r="GH51" s="187"/>
      <c r="GI51" s="183"/>
      <c r="GJ51" s="184"/>
      <c r="GK51" s="185"/>
      <c r="GL51" s="184"/>
      <c r="GM51" s="184"/>
      <c r="GN51" s="184"/>
      <c r="GO51" s="184"/>
      <c r="GP51" s="185"/>
      <c r="GQ51" s="185"/>
      <c r="GR51" s="187"/>
      <c r="GS51" s="183"/>
      <c r="GT51" s="184"/>
      <c r="GU51" s="185"/>
      <c r="GV51" s="184"/>
      <c r="GW51" s="184"/>
      <c r="GX51" s="184"/>
      <c r="GY51" s="184"/>
      <c r="GZ51" s="185"/>
      <c r="HA51" s="185"/>
      <c r="HB51" s="187"/>
      <c r="HC51" s="183"/>
      <c r="HD51" s="184"/>
      <c r="HE51" s="185"/>
      <c r="HF51" s="184"/>
      <c r="HG51" s="184"/>
      <c r="HH51" s="184"/>
      <c r="HI51" s="184"/>
      <c r="HJ51" s="185"/>
      <c r="HK51" s="185"/>
      <c r="HL51" s="187"/>
      <c r="HM51" s="183"/>
      <c r="HN51" s="184"/>
      <c r="HO51" s="185"/>
      <c r="HP51" s="184"/>
      <c r="HQ51" s="184"/>
      <c r="HR51" s="184"/>
      <c r="HS51" s="184"/>
      <c r="HT51" s="185"/>
      <c r="HU51" s="185"/>
      <c r="HV51" s="187"/>
      <c r="HW51" s="183"/>
      <c r="HX51" s="184"/>
      <c r="HY51" s="185"/>
      <c r="HZ51" s="184"/>
      <c r="IA51" s="184"/>
      <c r="IB51" s="184"/>
      <c r="IC51" s="184"/>
      <c r="ID51" s="185"/>
      <c r="IE51" s="185"/>
      <c r="IF51" s="187"/>
      <c r="IG51" s="183"/>
      <c r="IH51" s="184"/>
      <c r="II51" s="185"/>
      <c r="IJ51" s="184"/>
      <c r="IK51" s="184"/>
      <c r="IL51" s="184"/>
      <c r="IM51" s="184"/>
      <c r="IN51" s="185"/>
      <c r="IO51" s="185"/>
      <c r="IP51" s="187"/>
      <c r="IQ51" s="183"/>
      <c r="IR51" s="184"/>
      <c r="IS51" s="185"/>
      <c r="IT51" s="184"/>
      <c r="IU51" s="184"/>
      <c r="IV51" s="184"/>
    </row>
    <row r="52" spans="1:256" x14ac:dyDescent="0.25">
      <c r="A52" s="11"/>
      <c r="B52" s="7"/>
      <c r="C52" s="5"/>
      <c r="D52" s="5"/>
      <c r="E52" s="5"/>
      <c r="F52" s="5"/>
      <c r="G52" s="5"/>
      <c r="H52" s="5"/>
      <c r="I52" s="5"/>
      <c r="J52" s="5"/>
    </row>
    <row r="53" spans="1:256" x14ac:dyDescent="0.25">
      <c r="A53" s="11"/>
      <c r="B53" s="7"/>
      <c r="C53" s="5"/>
      <c r="D53" s="5"/>
      <c r="E53" s="5"/>
      <c r="F53" s="5"/>
      <c r="G53" s="5"/>
      <c r="H53" s="5"/>
      <c r="I53" s="5"/>
      <c r="J53" s="5"/>
    </row>
    <row r="54" spans="1:256" ht="13.8" x14ac:dyDescent="0.3">
      <c r="A54" s="253"/>
      <c r="B54" s="253"/>
      <c r="C54" s="1"/>
      <c r="D54" s="1"/>
      <c r="E54" s="1"/>
      <c r="F54" s="1"/>
      <c r="G54" s="1"/>
      <c r="H54" s="1"/>
      <c r="I54" s="1"/>
      <c r="J54" s="1"/>
    </row>
  </sheetData>
  <mergeCells count="5">
    <mergeCell ref="A1:I1"/>
    <mergeCell ref="A2:I2"/>
    <mergeCell ref="A3:I3"/>
    <mergeCell ref="A54:B54"/>
    <mergeCell ref="D5:I5"/>
  </mergeCells>
  <dataValidations count="4">
    <dataValidation type="list" allowBlank="1" showInputMessage="1" showErrorMessage="1" sqref="C38:C45 C6:C14 C16:C35 C48:C51">
      <formula1>#REF!</formula1>
    </dataValidation>
    <dataValidation type="list" allowBlank="1" showInputMessage="1" showErrorMessage="1" sqref="C52:C54">
      <formula1>#REF!</formula1>
    </dataValidation>
    <dataValidation type="list" allowBlank="1" showInputMessage="1" showErrorMessage="1" sqref="C15">
      <formula1>#REF!</formula1>
    </dataValidation>
    <dataValidation type="list" allowBlank="1" showInputMessage="1" showErrorMessage="1" sqref="C36:C37">
      <formula1>$L$36:$L$52</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zoomScaleNormal="100" workbookViewId="0">
      <selection activeCell="B7" sqref="B7"/>
    </sheetView>
  </sheetViews>
  <sheetFormatPr defaultColWidth="9.33203125" defaultRowHeight="13.8" x14ac:dyDescent="0.3"/>
  <cols>
    <col min="1" max="1" width="12.33203125" style="2" customWidth="1"/>
    <col min="2" max="2" width="29" style="2" customWidth="1"/>
    <col min="3" max="3" width="86" style="2" customWidth="1"/>
    <col min="4" max="16384" width="9.33203125" style="2"/>
  </cols>
  <sheetData>
    <row r="1" spans="1:8" customFormat="1" ht="20.399999999999999" x14ac:dyDescent="0.25">
      <c r="A1" s="247" t="str">
        <f>Setup!A2</f>
        <v>MIC/OC Special Sessions: Fuel Requirements for Black Start Resources</v>
      </c>
      <c r="B1" s="247"/>
      <c r="C1" s="247"/>
    </row>
    <row r="2" spans="1:8" customFormat="1" ht="18" x14ac:dyDescent="0.35">
      <c r="A2" s="248" t="str">
        <f>Setup!A5</f>
        <v>Fuel Requirements for Black Start Resources</v>
      </c>
      <c r="B2" s="248"/>
      <c r="C2" s="248"/>
    </row>
    <row r="3" spans="1:8" s="1" customFormat="1" ht="18" x14ac:dyDescent="0.35">
      <c r="A3" s="249" t="s">
        <v>5</v>
      </c>
      <c r="B3" s="249"/>
      <c r="C3" s="249"/>
      <c r="D3" s="2"/>
      <c r="E3" s="2"/>
      <c r="F3" s="2"/>
      <c r="G3" s="2"/>
      <c r="H3" s="2"/>
    </row>
    <row r="5" spans="1:8" x14ac:dyDescent="0.3">
      <c r="A5" s="39" t="s">
        <v>17</v>
      </c>
      <c r="C5" s="12"/>
    </row>
    <row r="6" spans="1:8" s="4" customFormat="1" ht="17.25" customHeight="1" thickBot="1" x14ac:dyDescent="0.3">
      <c r="A6" s="255" t="s">
        <v>6</v>
      </c>
      <c r="B6" s="256"/>
      <c r="C6" s="14" t="s">
        <v>7</v>
      </c>
    </row>
    <row r="7" spans="1:8" ht="52.5" customHeight="1" x14ac:dyDescent="0.3">
      <c r="A7" s="15">
        <v>1</v>
      </c>
      <c r="B7" s="16"/>
      <c r="C7" s="17" t="s">
        <v>8</v>
      </c>
    </row>
    <row r="8" spans="1:8" ht="52.5" customHeight="1" x14ac:dyDescent="0.3">
      <c r="A8" s="18">
        <v>2</v>
      </c>
      <c r="B8" s="19"/>
      <c r="C8" s="17" t="s">
        <v>8</v>
      </c>
    </row>
    <row r="9" spans="1:8" ht="52.5" customHeight="1" x14ac:dyDescent="0.3">
      <c r="A9" s="18">
        <v>3</v>
      </c>
      <c r="B9" s="19"/>
      <c r="C9" s="17" t="s">
        <v>8</v>
      </c>
    </row>
    <row r="10" spans="1:8" ht="52.5" customHeight="1" x14ac:dyDescent="0.3">
      <c r="A10" s="18">
        <v>4</v>
      </c>
      <c r="B10" s="19"/>
      <c r="C10" s="17" t="s">
        <v>8</v>
      </c>
    </row>
    <row r="11" spans="1:8" ht="52.5" customHeight="1" x14ac:dyDescent="0.3">
      <c r="A11" s="18">
        <v>5</v>
      </c>
      <c r="B11" s="19"/>
      <c r="C11" s="17" t="s">
        <v>8</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&amp;CPage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zoomScaleNormal="100" workbookViewId="0">
      <selection activeCell="D15" sqref="D15"/>
    </sheetView>
  </sheetViews>
  <sheetFormatPr defaultColWidth="9.33203125" defaultRowHeight="13.8" x14ac:dyDescent="0.3"/>
  <cols>
    <col min="1" max="1" width="21.6640625" style="2" customWidth="1"/>
    <col min="2" max="2" width="90.33203125" style="2" customWidth="1"/>
    <col min="3" max="16384" width="9.33203125" style="2"/>
  </cols>
  <sheetData>
    <row r="1" spans="1:2" customFormat="1" ht="20.399999999999999" x14ac:dyDescent="0.25">
      <c r="A1" s="247" t="str">
        <f>Setup!A2</f>
        <v>MIC/OC Special Sessions: Fuel Requirements for Black Start Resources</v>
      </c>
      <c r="B1" s="247"/>
    </row>
    <row r="2" spans="1:2" customFormat="1" ht="18" x14ac:dyDescent="0.35">
      <c r="A2" s="248" t="str">
        <f>Setup!A5</f>
        <v>Fuel Requirements for Black Start Resources</v>
      </c>
      <c r="B2" s="248"/>
    </row>
    <row r="3" spans="1:2" s="1" customFormat="1" ht="18" x14ac:dyDescent="0.35">
      <c r="A3" s="249" t="s">
        <v>34</v>
      </c>
      <c r="B3" s="249"/>
    </row>
    <row r="5" spans="1:2" x14ac:dyDescent="0.3">
      <c r="A5" s="3" t="s">
        <v>38</v>
      </c>
      <c r="B5" s="13"/>
    </row>
    <row r="6" spans="1:2" s="4" customFormat="1" ht="17.25" customHeight="1" thickBot="1" x14ac:dyDescent="0.3">
      <c r="A6" s="30" t="s">
        <v>35</v>
      </c>
      <c r="B6" s="38" t="s">
        <v>7</v>
      </c>
    </row>
    <row r="7" spans="1:2" ht="52.5" customHeight="1" x14ac:dyDescent="0.3">
      <c r="A7" s="37" t="s">
        <v>36</v>
      </c>
      <c r="B7" s="36" t="s">
        <v>31</v>
      </c>
    </row>
    <row r="8" spans="1:2" ht="52.5" customHeight="1" x14ac:dyDescent="0.3">
      <c r="A8" s="18"/>
      <c r="B8" s="19"/>
    </row>
    <row r="9" spans="1:2" ht="52.5" customHeight="1" x14ac:dyDescent="0.3">
      <c r="A9" s="18"/>
      <c r="B9" s="19"/>
    </row>
    <row r="10" spans="1:2" ht="52.5" customHeight="1" x14ac:dyDescent="0.3">
      <c r="A10" s="18"/>
      <c r="B10" s="19"/>
    </row>
    <row r="11" spans="1:2" ht="52.5" customHeight="1" x14ac:dyDescent="0.3">
      <c r="A11" s="18"/>
      <c r="B11" s="19"/>
    </row>
    <row r="14" spans="1:2" ht="17.7"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&amp;CPage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0"/>
  <sheetViews>
    <sheetView tabSelected="1" zoomScaleNormal="100" workbookViewId="0">
      <pane xSplit="4" ySplit="6" topLeftCell="L38" activePane="bottomRight" state="frozen"/>
      <selection pane="topRight" activeCell="E1" sqref="E1"/>
      <selection pane="bottomLeft" activeCell="A7" sqref="A7"/>
      <selection pane="bottomRight" activeCell="W28" sqref="W28"/>
    </sheetView>
  </sheetViews>
  <sheetFormatPr defaultColWidth="9.33203125" defaultRowHeight="13.8" x14ac:dyDescent="0.3"/>
  <cols>
    <col min="1" max="1" width="8.6640625" style="23" customWidth="1"/>
    <col min="2" max="2" width="32.109375" style="23" customWidth="1"/>
    <col min="3" max="3" width="4.33203125" style="23" customWidth="1"/>
    <col min="4" max="4" width="42.88671875" style="23" customWidth="1"/>
    <col min="5" max="5" width="12.5546875" style="42" hidden="1" customWidth="1"/>
    <col min="6" max="6" width="60" customWidth="1"/>
    <col min="7" max="7" width="9.44140625" hidden="1" customWidth="1"/>
    <col min="8" max="8" width="8.109375" hidden="1" customWidth="1"/>
    <col min="9" max="9" width="16.6640625" style="227" hidden="1" customWidth="1"/>
    <col min="10" max="10" width="21.33203125" style="45" hidden="1" customWidth="1"/>
    <col min="11" max="11" width="28.6640625" style="45" hidden="1" customWidth="1"/>
    <col min="12" max="12" width="77" style="45" customWidth="1"/>
    <col min="13" max="16384" width="9.33203125" style="45"/>
  </cols>
  <sheetData>
    <row r="1" spans="1:256" ht="20.399999999999999" x14ac:dyDescent="0.25">
      <c r="A1" s="257" t="str">
        <f>Setup!A2</f>
        <v>MIC/OC Special Sessions: Fuel Requirements for Black Start Resources</v>
      </c>
      <c r="B1" s="258"/>
      <c r="C1" s="258"/>
      <c r="D1" s="258"/>
      <c r="E1" s="258"/>
      <c r="F1" s="258"/>
      <c r="G1" s="258"/>
      <c r="H1" s="258"/>
    </row>
    <row r="2" spans="1:256" ht="18" x14ac:dyDescent="0.35">
      <c r="A2" s="252" t="str">
        <f>Setup!A5</f>
        <v>Fuel Requirements for Black Start Resources</v>
      </c>
      <c r="B2" s="251"/>
      <c r="C2" s="251"/>
      <c r="D2" s="251"/>
      <c r="E2" s="251"/>
      <c r="F2" s="251"/>
      <c r="G2" s="251"/>
      <c r="H2" s="251"/>
    </row>
    <row r="3" spans="1:256" ht="18" x14ac:dyDescent="0.35">
      <c r="A3" s="249" t="s">
        <v>22</v>
      </c>
      <c r="B3" s="249"/>
      <c r="C3" s="249"/>
      <c r="D3" s="249"/>
      <c r="E3" s="249"/>
      <c r="F3" s="249"/>
      <c r="G3" s="249"/>
      <c r="H3" s="249"/>
    </row>
    <row r="4" spans="1:256" ht="13.2" x14ac:dyDescent="0.25">
      <c r="A4" s="8"/>
      <c r="B4" s="5"/>
      <c r="C4" s="5"/>
      <c r="D4" s="45"/>
      <c r="E4" s="45"/>
      <c r="F4" s="45"/>
      <c r="G4" s="45"/>
      <c r="H4" s="45"/>
      <c r="M4" s="24"/>
      <c r="N4" s="24"/>
      <c r="O4" s="24"/>
      <c r="P4" s="24"/>
      <c r="Q4" s="24"/>
      <c r="R4" s="24"/>
      <c r="S4" s="24"/>
      <c r="T4" s="24"/>
      <c r="U4" s="24"/>
      <c r="V4" s="24"/>
      <c r="W4" s="24"/>
      <c r="X4" s="24"/>
    </row>
    <row r="5" spans="1:256" ht="13.2" x14ac:dyDescent="0.25">
      <c r="A5"/>
      <c r="B5"/>
      <c r="C5"/>
      <c r="D5" s="254" t="s">
        <v>12</v>
      </c>
      <c r="E5" s="254"/>
      <c r="F5" s="254"/>
      <c r="G5" s="254"/>
      <c r="H5" s="254"/>
      <c r="I5" s="254"/>
      <c r="J5" s="254"/>
      <c r="K5" s="201"/>
      <c r="L5" s="212"/>
      <c r="M5" s="24"/>
      <c r="N5" s="24"/>
      <c r="O5" s="24"/>
      <c r="P5" s="24"/>
      <c r="Q5" s="24"/>
      <c r="R5" s="24"/>
      <c r="S5" s="24"/>
      <c r="T5" s="24"/>
      <c r="U5" s="24"/>
      <c r="V5" s="24"/>
      <c r="W5" s="24"/>
      <c r="X5" s="24"/>
    </row>
    <row r="6" spans="1:256" ht="39.6" x14ac:dyDescent="0.25">
      <c r="A6" s="9" t="s">
        <v>190</v>
      </c>
      <c r="B6" s="40" t="s">
        <v>11</v>
      </c>
      <c r="C6" s="40" t="s">
        <v>19</v>
      </c>
      <c r="D6" s="5" t="s">
        <v>9</v>
      </c>
      <c r="E6" s="150" t="s">
        <v>283</v>
      </c>
      <c r="F6" s="191" t="s">
        <v>286</v>
      </c>
      <c r="G6" s="160" t="s">
        <v>284</v>
      </c>
      <c r="H6" s="160" t="s">
        <v>285</v>
      </c>
      <c r="I6" s="150" t="s">
        <v>322</v>
      </c>
      <c r="J6" s="213" t="s">
        <v>295</v>
      </c>
      <c r="K6" s="213" t="s">
        <v>296</v>
      </c>
      <c r="L6" s="191" t="s">
        <v>294</v>
      </c>
      <c r="M6" s="24"/>
      <c r="N6" s="24"/>
      <c r="O6" s="24"/>
      <c r="P6" s="24"/>
      <c r="Q6" s="24"/>
      <c r="R6" s="24"/>
      <c r="S6" s="24"/>
      <c r="T6" s="24"/>
      <c r="U6" s="24"/>
      <c r="V6" s="24"/>
      <c r="W6" s="24"/>
      <c r="X6" s="24"/>
    </row>
    <row r="7" spans="1:256" s="117" customFormat="1" ht="409.6" x14ac:dyDescent="0.25">
      <c r="A7" s="165" t="s">
        <v>0</v>
      </c>
      <c r="B7" s="165" t="s">
        <v>263</v>
      </c>
      <c r="C7" s="167"/>
      <c r="D7" s="167" t="s">
        <v>58</v>
      </c>
      <c r="E7" s="151" t="s">
        <v>142</v>
      </c>
      <c r="F7" s="204" t="s">
        <v>276</v>
      </c>
      <c r="G7" s="51" t="s">
        <v>143</v>
      </c>
      <c r="H7" s="196" t="s">
        <v>201</v>
      </c>
      <c r="I7" s="214" t="s">
        <v>329</v>
      </c>
      <c r="J7" s="214"/>
      <c r="K7" s="214"/>
      <c r="L7" s="161"/>
      <c r="M7" s="116"/>
      <c r="N7" s="116"/>
      <c r="O7" s="116"/>
      <c r="P7" s="116"/>
      <c r="Q7" s="116"/>
      <c r="R7" s="116"/>
      <c r="S7" s="116"/>
      <c r="T7" s="116"/>
      <c r="U7" s="116"/>
      <c r="V7" s="116"/>
      <c r="W7" s="116"/>
      <c r="X7" s="116"/>
    </row>
    <row r="8" spans="1:256" s="117" customFormat="1" ht="193.2" x14ac:dyDescent="0.25">
      <c r="A8" s="166">
        <v>1</v>
      </c>
      <c r="B8" s="166" t="s">
        <v>212</v>
      </c>
      <c r="C8" s="167"/>
      <c r="D8" s="167" t="s">
        <v>58</v>
      </c>
      <c r="E8" s="152"/>
      <c r="F8" s="205" t="s">
        <v>333</v>
      </c>
      <c r="G8" s="51"/>
      <c r="H8" s="197"/>
      <c r="I8" s="214" t="s">
        <v>315</v>
      </c>
      <c r="J8" s="215" t="s">
        <v>297</v>
      </c>
      <c r="K8" s="215" t="s">
        <v>112</v>
      </c>
      <c r="L8" s="243" t="s">
        <v>353</v>
      </c>
      <c r="M8" s="116"/>
      <c r="N8" s="116"/>
      <c r="O8" s="116"/>
      <c r="P8" s="116"/>
      <c r="Q8" s="116"/>
      <c r="R8" s="116"/>
      <c r="S8" s="116"/>
      <c r="T8" s="116"/>
      <c r="U8" s="116"/>
      <c r="V8" s="116"/>
      <c r="W8" s="116"/>
      <c r="X8" s="116"/>
    </row>
    <row r="9" spans="1:256" s="117" customFormat="1" ht="179.4" x14ac:dyDescent="0.25">
      <c r="A9" s="166">
        <v>2</v>
      </c>
      <c r="B9" s="166" t="s">
        <v>213</v>
      </c>
      <c r="C9" s="167"/>
      <c r="D9" s="167" t="s">
        <v>58</v>
      </c>
      <c r="E9" s="152"/>
      <c r="F9" s="205" t="s">
        <v>334</v>
      </c>
      <c r="G9" s="51"/>
      <c r="H9" s="197"/>
      <c r="I9" s="237" t="s">
        <v>320</v>
      </c>
      <c r="J9" s="216" t="s">
        <v>215</v>
      </c>
      <c r="K9" s="215" t="s">
        <v>112</v>
      </c>
      <c r="L9" s="162" t="s">
        <v>330</v>
      </c>
      <c r="M9" s="116"/>
      <c r="N9" s="116"/>
      <c r="O9" s="116"/>
      <c r="P9" s="116"/>
      <c r="Q9" s="116"/>
      <c r="R9" s="116"/>
      <c r="S9" s="116"/>
      <c r="T9" s="116"/>
      <c r="U9" s="116"/>
      <c r="V9" s="116"/>
      <c r="W9" s="116"/>
      <c r="X9" s="116"/>
    </row>
    <row r="10" spans="1:256" s="117" customFormat="1" ht="27.6" x14ac:dyDescent="0.25">
      <c r="A10" s="124" t="s">
        <v>1</v>
      </c>
      <c r="B10" s="124" t="s">
        <v>287</v>
      </c>
      <c r="C10" s="228"/>
      <c r="D10" s="118"/>
      <c r="E10" s="153"/>
      <c r="F10" s="118"/>
      <c r="G10" s="119"/>
      <c r="H10" s="198"/>
      <c r="I10" s="154"/>
      <c r="J10" s="198"/>
      <c r="K10" s="198"/>
      <c r="L10" s="120"/>
      <c r="M10" s="116"/>
      <c r="N10" s="116"/>
      <c r="O10" s="116"/>
      <c r="P10" s="116"/>
      <c r="Q10" s="116"/>
      <c r="R10" s="116"/>
      <c r="S10" s="116"/>
      <c r="T10" s="116"/>
      <c r="U10" s="116"/>
      <c r="V10" s="116"/>
      <c r="W10" s="116"/>
      <c r="X10" s="116"/>
    </row>
    <row r="11" spans="1:256" s="117" customFormat="1" ht="165.6" x14ac:dyDescent="0.25">
      <c r="A11" s="163">
        <v>1</v>
      </c>
      <c r="B11" s="118" t="s">
        <v>72</v>
      </c>
      <c r="C11" s="120" t="s">
        <v>14</v>
      </c>
      <c r="D11" s="121" t="s">
        <v>323</v>
      </c>
      <c r="E11" s="153" t="s">
        <v>246</v>
      </c>
      <c r="F11" s="125" t="s">
        <v>335</v>
      </c>
      <c r="G11" s="51" t="s">
        <v>247</v>
      </c>
      <c r="H11" s="198" t="s">
        <v>112</v>
      </c>
      <c r="I11" s="207" t="s">
        <v>316</v>
      </c>
      <c r="J11" s="217" t="s">
        <v>248</v>
      </c>
      <c r="K11" s="217" t="s">
        <v>112</v>
      </c>
      <c r="L11" s="163" t="s">
        <v>248</v>
      </c>
      <c r="M11" s="116"/>
      <c r="N11" s="116"/>
      <c r="O11" s="116"/>
      <c r="P11" s="116"/>
      <c r="Q11" s="116"/>
      <c r="R11" s="116"/>
      <c r="S11" s="116"/>
      <c r="T11" s="116"/>
      <c r="U11" s="116"/>
      <c r="V11" s="116"/>
      <c r="W11" s="116"/>
      <c r="X11" s="116"/>
    </row>
    <row r="12" spans="1:256" s="117" customFormat="1" ht="289.8" x14ac:dyDescent="0.25">
      <c r="A12" s="163">
        <v>2</v>
      </c>
      <c r="B12" s="125" t="s">
        <v>288</v>
      </c>
      <c r="C12" s="120" t="s">
        <v>15</v>
      </c>
      <c r="D12" s="121" t="s">
        <v>144</v>
      </c>
      <c r="E12" s="153" t="s">
        <v>260</v>
      </c>
      <c r="F12" s="121" t="s">
        <v>336</v>
      </c>
      <c r="G12" s="119" t="s">
        <v>112</v>
      </c>
      <c r="H12" s="198" t="s">
        <v>112</v>
      </c>
      <c r="I12" s="207" t="s">
        <v>326</v>
      </c>
      <c r="J12" s="208" t="s">
        <v>298</v>
      </c>
      <c r="K12" s="217" t="s">
        <v>112</v>
      </c>
      <c r="L12" s="242" t="s">
        <v>352</v>
      </c>
      <c r="M12" s="116"/>
      <c r="N12" s="116"/>
      <c r="O12" s="116"/>
      <c r="P12" s="116"/>
      <c r="Q12" s="116"/>
      <c r="R12" s="116"/>
      <c r="S12" s="116"/>
      <c r="T12" s="116"/>
      <c r="U12" s="116"/>
      <c r="V12" s="116"/>
      <c r="W12" s="116"/>
      <c r="X12" s="116"/>
    </row>
    <row r="13" spans="1:256" s="117" customFormat="1" ht="69" x14ac:dyDescent="0.25">
      <c r="A13" s="122">
        <v>3</v>
      </c>
      <c r="B13" s="125" t="s">
        <v>103</v>
      </c>
      <c r="C13" s="120" t="s">
        <v>14</v>
      </c>
      <c r="D13" s="121" t="s">
        <v>55</v>
      </c>
      <c r="E13" s="153" t="s">
        <v>101</v>
      </c>
      <c r="F13" s="121" t="s">
        <v>101</v>
      </c>
      <c r="G13" s="119" t="s">
        <v>112</v>
      </c>
      <c r="H13" s="198" t="s">
        <v>112</v>
      </c>
      <c r="I13" s="207" t="s">
        <v>316</v>
      </c>
      <c r="J13" s="218" t="s">
        <v>101</v>
      </c>
      <c r="K13" s="217" t="s">
        <v>112</v>
      </c>
      <c r="L13" s="122" t="s">
        <v>101</v>
      </c>
      <c r="M13" s="116"/>
      <c r="N13" s="116"/>
      <c r="O13" s="116"/>
      <c r="P13" s="116"/>
      <c r="Q13" s="116"/>
      <c r="R13" s="116"/>
      <c r="S13" s="116"/>
      <c r="T13" s="116"/>
      <c r="U13" s="116"/>
      <c r="V13" s="116"/>
      <c r="W13" s="116"/>
      <c r="X13" s="116"/>
    </row>
    <row r="14" spans="1:256" s="117" customFormat="1" ht="179.4" x14ac:dyDescent="0.25">
      <c r="A14" s="122">
        <v>4</v>
      </c>
      <c r="B14" s="123" t="s">
        <v>145</v>
      </c>
      <c r="C14" s="124"/>
      <c r="D14" s="125" t="s">
        <v>127</v>
      </c>
      <c r="E14" s="154" t="s">
        <v>261</v>
      </c>
      <c r="F14" s="121" t="s">
        <v>277</v>
      </c>
      <c r="G14" s="55" t="s">
        <v>133</v>
      </c>
      <c r="H14" s="198" t="s">
        <v>112</v>
      </c>
      <c r="I14" s="207" t="s">
        <v>316</v>
      </c>
      <c r="J14" s="218" t="s">
        <v>219</v>
      </c>
      <c r="K14" s="217" t="s">
        <v>112</v>
      </c>
      <c r="L14" s="122" t="s">
        <v>219</v>
      </c>
      <c r="M14" s="126"/>
      <c r="N14" s="127"/>
      <c r="O14" s="128"/>
      <c r="P14" s="129"/>
      <c r="Q14" s="130"/>
      <c r="R14" s="131"/>
      <c r="S14" s="132"/>
      <c r="T14" s="133"/>
      <c r="U14" s="126"/>
      <c r="V14" s="127"/>
      <c r="W14" s="128"/>
      <c r="X14" s="129"/>
      <c r="Y14" s="130"/>
      <c r="Z14" s="131"/>
      <c r="AA14" s="132"/>
      <c r="AB14" s="133"/>
      <c r="AC14" s="126"/>
      <c r="AD14" s="127"/>
      <c r="AE14" s="128"/>
      <c r="AF14" s="129"/>
      <c r="AG14" s="130"/>
      <c r="AH14" s="131"/>
      <c r="AI14" s="132"/>
      <c r="AJ14" s="133"/>
      <c r="AK14" s="126"/>
      <c r="AL14" s="127"/>
      <c r="AM14" s="128"/>
      <c r="AN14" s="129"/>
      <c r="AO14" s="130"/>
      <c r="AP14" s="131"/>
      <c r="AQ14" s="132"/>
      <c r="AR14" s="133"/>
      <c r="AS14" s="126"/>
      <c r="AT14" s="127"/>
      <c r="AU14" s="128"/>
      <c r="AV14" s="129"/>
      <c r="AW14" s="130"/>
      <c r="AX14" s="131"/>
      <c r="AY14" s="132"/>
      <c r="AZ14" s="133"/>
      <c r="BA14" s="126"/>
      <c r="BB14" s="127"/>
      <c r="BC14" s="128"/>
      <c r="BD14" s="129"/>
      <c r="BE14" s="130"/>
      <c r="BF14" s="131"/>
      <c r="BG14" s="132"/>
      <c r="BH14" s="133"/>
      <c r="BI14" s="126"/>
      <c r="BJ14" s="127"/>
      <c r="BK14" s="128"/>
      <c r="BL14" s="129"/>
      <c r="BM14" s="130"/>
      <c r="BN14" s="131"/>
      <c r="BO14" s="132"/>
      <c r="BP14" s="133"/>
      <c r="BQ14" s="126"/>
      <c r="BR14" s="127"/>
      <c r="BS14" s="128"/>
      <c r="BT14" s="129"/>
      <c r="BU14" s="130"/>
      <c r="BV14" s="131"/>
      <c r="BW14" s="132"/>
      <c r="BX14" s="133"/>
      <c r="BY14" s="126"/>
      <c r="BZ14" s="127"/>
      <c r="CA14" s="128"/>
      <c r="CB14" s="129"/>
      <c r="CC14" s="130"/>
      <c r="CD14" s="131"/>
      <c r="CE14" s="132"/>
      <c r="CF14" s="133"/>
      <c r="CG14" s="126"/>
      <c r="CH14" s="127"/>
      <c r="CI14" s="128"/>
      <c r="CJ14" s="129"/>
      <c r="CK14" s="130"/>
      <c r="CL14" s="131"/>
      <c r="CM14" s="132"/>
      <c r="CN14" s="133"/>
      <c r="CO14" s="126"/>
      <c r="CP14" s="127"/>
      <c r="CQ14" s="128"/>
      <c r="CR14" s="129"/>
      <c r="CS14" s="130"/>
      <c r="CT14" s="131"/>
      <c r="CU14" s="132"/>
      <c r="CV14" s="133"/>
      <c r="CW14" s="126"/>
      <c r="CX14" s="127"/>
      <c r="CY14" s="128"/>
      <c r="CZ14" s="129"/>
      <c r="DA14" s="130"/>
      <c r="DB14" s="131"/>
      <c r="DC14" s="132"/>
      <c r="DD14" s="133"/>
      <c r="DE14" s="126"/>
      <c r="DF14" s="127"/>
      <c r="DG14" s="128"/>
      <c r="DH14" s="129"/>
      <c r="DI14" s="130"/>
      <c r="DJ14" s="131"/>
      <c r="DK14" s="132"/>
      <c r="DL14" s="133"/>
      <c r="DM14" s="126"/>
      <c r="DN14" s="127"/>
      <c r="DO14" s="128"/>
      <c r="DP14" s="129"/>
      <c r="DQ14" s="130"/>
      <c r="DR14" s="131"/>
      <c r="DS14" s="132"/>
      <c r="DT14" s="133"/>
      <c r="DU14" s="126"/>
      <c r="DV14" s="127"/>
      <c r="DW14" s="128"/>
      <c r="DX14" s="129"/>
      <c r="DY14" s="130"/>
      <c r="DZ14" s="131"/>
      <c r="EA14" s="132"/>
      <c r="EB14" s="133"/>
      <c r="EC14" s="126"/>
      <c r="ED14" s="127"/>
      <c r="EE14" s="128"/>
      <c r="EF14" s="129"/>
      <c r="EG14" s="130"/>
      <c r="EH14" s="131"/>
      <c r="EI14" s="132"/>
      <c r="EJ14" s="133"/>
      <c r="EK14" s="126"/>
      <c r="EL14" s="127"/>
      <c r="EM14" s="128"/>
      <c r="EN14" s="129"/>
      <c r="EO14" s="130"/>
      <c r="EP14" s="131"/>
      <c r="EQ14" s="132"/>
      <c r="ER14" s="133"/>
      <c r="ES14" s="126"/>
      <c r="ET14" s="127"/>
      <c r="EU14" s="128"/>
      <c r="EV14" s="129"/>
      <c r="EW14" s="130"/>
      <c r="EX14" s="131"/>
      <c r="EY14" s="132"/>
      <c r="EZ14" s="133"/>
      <c r="FA14" s="126"/>
      <c r="FB14" s="127"/>
      <c r="FC14" s="128"/>
      <c r="FD14" s="129"/>
      <c r="FE14" s="130"/>
      <c r="FF14" s="131"/>
      <c r="FG14" s="132"/>
      <c r="FH14" s="133"/>
      <c r="FI14" s="126"/>
      <c r="FJ14" s="127"/>
      <c r="FK14" s="128"/>
      <c r="FL14" s="129"/>
      <c r="FM14" s="130"/>
      <c r="FN14" s="131"/>
      <c r="FO14" s="132"/>
      <c r="FP14" s="133"/>
      <c r="FQ14" s="126"/>
      <c r="FR14" s="127"/>
      <c r="FS14" s="128"/>
      <c r="FT14" s="129"/>
      <c r="FU14" s="130"/>
      <c r="FV14" s="131"/>
      <c r="FW14" s="132"/>
      <c r="FX14" s="133"/>
      <c r="FY14" s="126"/>
      <c r="FZ14" s="127"/>
      <c r="GA14" s="128"/>
      <c r="GB14" s="129"/>
      <c r="GC14" s="130"/>
      <c r="GD14" s="131"/>
      <c r="GE14" s="132"/>
      <c r="GF14" s="133"/>
      <c r="GG14" s="126"/>
      <c r="GH14" s="127"/>
      <c r="GI14" s="128"/>
      <c r="GJ14" s="129"/>
      <c r="GK14" s="130"/>
      <c r="GL14" s="131"/>
      <c r="GM14" s="132"/>
      <c r="GN14" s="133"/>
      <c r="GO14" s="126"/>
      <c r="GP14" s="127"/>
      <c r="GQ14" s="128"/>
      <c r="GR14" s="129"/>
      <c r="GS14" s="130"/>
      <c r="GT14" s="131"/>
      <c r="GU14" s="132"/>
      <c r="GV14" s="133"/>
      <c r="GW14" s="126"/>
      <c r="GX14" s="127"/>
      <c r="GY14" s="128"/>
      <c r="GZ14" s="129"/>
      <c r="HA14" s="130"/>
      <c r="HB14" s="131"/>
      <c r="HC14" s="132"/>
      <c r="HD14" s="133"/>
      <c r="HE14" s="126"/>
      <c r="HF14" s="127"/>
      <c r="HG14" s="128"/>
      <c r="HH14" s="129"/>
      <c r="HI14" s="130"/>
      <c r="HJ14" s="131"/>
      <c r="HK14" s="132"/>
      <c r="HL14" s="133"/>
      <c r="HM14" s="126"/>
      <c r="HN14" s="127"/>
      <c r="HO14" s="128"/>
      <c r="HP14" s="129"/>
      <c r="HQ14" s="130"/>
      <c r="HR14" s="131"/>
      <c r="HS14" s="132"/>
      <c r="HT14" s="133"/>
      <c r="HU14" s="126"/>
      <c r="HV14" s="127"/>
      <c r="HW14" s="128"/>
      <c r="HX14" s="129"/>
      <c r="HY14" s="130"/>
      <c r="HZ14" s="131"/>
      <c r="IA14" s="132"/>
      <c r="IB14" s="133"/>
      <c r="IC14" s="126"/>
      <c r="ID14" s="127"/>
      <c r="IE14" s="128"/>
      <c r="IF14" s="129"/>
      <c r="IG14" s="130"/>
      <c r="IH14" s="131"/>
      <c r="II14" s="132"/>
      <c r="IJ14" s="133"/>
      <c r="IK14" s="126"/>
      <c r="IL14" s="127"/>
      <c r="IM14" s="128"/>
      <c r="IN14" s="129"/>
      <c r="IO14" s="130"/>
      <c r="IP14" s="131"/>
      <c r="IQ14" s="132"/>
      <c r="IR14" s="133"/>
      <c r="IS14" s="126"/>
      <c r="IT14" s="127"/>
      <c r="IU14" s="128"/>
      <c r="IV14" s="129"/>
    </row>
    <row r="15" spans="1:256" s="117" customFormat="1" ht="82.8" x14ac:dyDescent="0.25">
      <c r="A15" s="122">
        <v>5</v>
      </c>
      <c r="B15" s="123" t="s">
        <v>128</v>
      </c>
      <c r="C15" s="125"/>
      <c r="D15" s="125" t="s">
        <v>58</v>
      </c>
      <c r="E15" s="154" t="s">
        <v>183</v>
      </c>
      <c r="F15" s="121" t="s">
        <v>278</v>
      </c>
      <c r="G15" s="55"/>
      <c r="H15" s="198" t="s">
        <v>112</v>
      </c>
      <c r="I15" s="207" t="s">
        <v>327</v>
      </c>
      <c r="J15" s="218" t="s">
        <v>129</v>
      </c>
      <c r="K15" s="217" t="s">
        <v>112</v>
      </c>
      <c r="L15" s="122" t="s">
        <v>129</v>
      </c>
      <c r="M15" s="116"/>
      <c r="N15" s="116"/>
      <c r="O15" s="116"/>
      <c r="P15" s="116"/>
      <c r="Q15" s="116"/>
      <c r="R15" s="116"/>
      <c r="S15" s="116"/>
      <c r="T15" s="116"/>
      <c r="U15" s="116"/>
      <c r="V15" s="116"/>
      <c r="W15" s="116"/>
      <c r="X15" s="116"/>
    </row>
    <row r="16" spans="1:256" s="117" customFormat="1" ht="27.6" x14ac:dyDescent="0.25">
      <c r="A16" s="229" t="s">
        <v>2</v>
      </c>
      <c r="B16" s="178" t="s">
        <v>67</v>
      </c>
      <c r="C16" s="164"/>
      <c r="D16" s="209" t="s">
        <v>104</v>
      </c>
      <c r="E16" s="153"/>
      <c r="F16" s="134"/>
      <c r="G16" s="51"/>
      <c r="H16" s="199"/>
      <c r="I16" s="154"/>
      <c r="J16" s="198"/>
      <c r="K16" s="198"/>
      <c r="L16" s="164"/>
      <c r="M16" s="116"/>
      <c r="N16" s="116"/>
      <c r="O16" s="116"/>
      <c r="P16" s="116"/>
      <c r="Q16" s="116"/>
      <c r="R16" s="116"/>
      <c r="S16" s="116"/>
      <c r="T16" s="116"/>
      <c r="U16" s="116"/>
      <c r="V16" s="116"/>
      <c r="W16" s="116"/>
      <c r="X16" s="116"/>
    </row>
    <row r="17" spans="1:24" s="117" customFormat="1" ht="409.6" x14ac:dyDescent="0.25">
      <c r="A17" s="52">
        <v>1</v>
      </c>
      <c r="B17" s="209" t="s">
        <v>73</v>
      </c>
      <c r="C17" s="209" t="s">
        <v>14</v>
      </c>
      <c r="D17" s="209" t="s">
        <v>71</v>
      </c>
      <c r="E17" s="154" t="s">
        <v>194</v>
      </c>
      <c r="F17" s="54" t="s">
        <v>337</v>
      </c>
      <c r="G17" s="51" t="s">
        <v>112</v>
      </c>
      <c r="H17" s="154" t="s">
        <v>197</v>
      </c>
      <c r="I17" s="207" t="s">
        <v>327</v>
      </c>
      <c r="J17" s="219" t="s">
        <v>274</v>
      </c>
      <c r="K17" s="219" t="s">
        <v>112</v>
      </c>
      <c r="L17" s="202" t="s">
        <v>274</v>
      </c>
      <c r="M17" s="116"/>
      <c r="N17" s="116"/>
      <c r="O17" s="116"/>
      <c r="P17" s="116"/>
      <c r="Q17" s="116"/>
      <c r="R17" s="116"/>
      <c r="S17" s="116"/>
      <c r="T17" s="116"/>
      <c r="U17" s="116"/>
      <c r="V17" s="116"/>
      <c r="W17" s="116"/>
      <c r="X17" s="116"/>
    </row>
    <row r="18" spans="1:24" s="117" customFormat="1" ht="193.2" x14ac:dyDescent="0.25">
      <c r="A18" s="52">
        <v>2</v>
      </c>
      <c r="B18" s="209" t="s">
        <v>74</v>
      </c>
      <c r="C18" s="209" t="s">
        <v>14</v>
      </c>
      <c r="D18" s="209" t="s">
        <v>71</v>
      </c>
      <c r="E18" s="207" t="s">
        <v>290</v>
      </c>
      <c r="F18" s="56" t="s">
        <v>262</v>
      </c>
      <c r="G18" s="51" t="s">
        <v>112</v>
      </c>
      <c r="H18" s="154" t="s">
        <v>112</v>
      </c>
      <c r="I18" s="207" t="s">
        <v>327</v>
      </c>
      <c r="J18" s="218" t="s">
        <v>220</v>
      </c>
      <c r="K18" s="219" t="s">
        <v>112</v>
      </c>
      <c r="L18" s="52" t="s">
        <v>220</v>
      </c>
      <c r="M18" s="116"/>
      <c r="N18" s="116"/>
      <c r="O18" s="116"/>
      <c r="P18" s="135" t="s">
        <v>20</v>
      </c>
      <c r="Q18" s="116"/>
      <c r="R18" s="116"/>
      <c r="S18" s="116"/>
      <c r="T18" s="116"/>
      <c r="U18" s="116"/>
      <c r="V18" s="116"/>
      <c r="W18" s="116"/>
      <c r="X18" s="116"/>
    </row>
    <row r="19" spans="1:24" s="117" customFormat="1" ht="409.6" x14ac:dyDescent="0.25">
      <c r="A19" s="52">
        <v>3</v>
      </c>
      <c r="B19" s="209" t="s">
        <v>75</v>
      </c>
      <c r="C19" s="209" t="s">
        <v>14</v>
      </c>
      <c r="D19" s="209" t="s">
        <v>324</v>
      </c>
      <c r="E19" s="154" t="s">
        <v>207</v>
      </c>
      <c r="F19" s="239" t="s">
        <v>338</v>
      </c>
      <c r="G19" s="55" t="s">
        <v>113</v>
      </c>
      <c r="H19" s="154" t="s">
        <v>112</v>
      </c>
      <c r="I19" s="207" t="s">
        <v>327</v>
      </c>
      <c r="J19" s="208" t="s">
        <v>305</v>
      </c>
      <c r="K19" s="218" t="s">
        <v>281</v>
      </c>
      <c r="L19" s="244" t="s">
        <v>354</v>
      </c>
      <c r="M19" s="116"/>
      <c r="N19" s="116"/>
      <c r="O19" s="116"/>
      <c r="P19" s="135" t="s">
        <v>15</v>
      </c>
      <c r="Q19" s="116"/>
      <c r="R19" s="116"/>
      <c r="S19" s="116"/>
      <c r="T19" s="116"/>
      <c r="U19" s="116"/>
      <c r="V19" s="116"/>
      <c r="W19" s="116"/>
      <c r="X19" s="116"/>
    </row>
    <row r="20" spans="1:24" s="117" customFormat="1" ht="400.2" x14ac:dyDescent="0.25">
      <c r="A20" s="57">
        <v>4</v>
      </c>
      <c r="B20" s="209" t="s">
        <v>304</v>
      </c>
      <c r="C20" s="209" t="s">
        <v>14</v>
      </c>
      <c r="D20" s="209" t="s">
        <v>324</v>
      </c>
      <c r="E20" s="154" t="s">
        <v>208</v>
      </c>
      <c r="F20" s="209" t="s">
        <v>339</v>
      </c>
      <c r="G20" s="55" t="s">
        <v>114</v>
      </c>
      <c r="H20" s="154" t="s">
        <v>112</v>
      </c>
      <c r="I20" s="207" t="s">
        <v>327</v>
      </c>
      <c r="J20" s="218" t="s">
        <v>147</v>
      </c>
      <c r="K20" s="219" t="s">
        <v>112</v>
      </c>
      <c r="L20" s="52" t="s">
        <v>147</v>
      </c>
      <c r="M20" s="116"/>
      <c r="N20" s="116"/>
      <c r="O20" s="116"/>
      <c r="P20" s="135" t="s">
        <v>21</v>
      </c>
      <c r="Q20" s="116"/>
      <c r="R20" s="116"/>
      <c r="S20" s="116"/>
      <c r="T20" s="116"/>
      <c r="U20" s="116"/>
      <c r="V20" s="116"/>
      <c r="W20" s="116"/>
      <c r="X20" s="116"/>
    </row>
    <row r="21" spans="1:24" s="117" customFormat="1" ht="409.6" x14ac:dyDescent="0.25">
      <c r="A21" s="52">
        <v>5</v>
      </c>
      <c r="B21" s="209" t="s">
        <v>77</v>
      </c>
      <c r="C21" s="209" t="s">
        <v>14</v>
      </c>
      <c r="D21" s="209" t="s">
        <v>93</v>
      </c>
      <c r="E21" s="154" t="s">
        <v>202</v>
      </c>
      <c r="F21" s="209" t="s">
        <v>340</v>
      </c>
      <c r="G21" s="51" t="s">
        <v>150</v>
      </c>
      <c r="H21" s="154" t="s">
        <v>202</v>
      </c>
      <c r="I21" s="207" t="s">
        <v>327</v>
      </c>
      <c r="J21" s="218" t="s">
        <v>221</v>
      </c>
      <c r="K21" s="219" t="s">
        <v>112</v>
      </c>
      <c r="L21" s="52" t="s">
        <v>221</v>
      </c>
      <c r="M21" s="116"/>
      <c r="N21" s="116"/>
      <c r="O21" s="116"/>
      <c r="P21" s="135" t="s">
        <v>14</v>
      </c>
      <c r="Q21" s="116"/>
      <c r="R21" s="116"/>
      <c r="S21" s="116"/>
      <c r="T21" s="116"/>
      <c r="U21" s="116"/>
      <c r="V21" s="116"/>
      <c r="W21" s="116"/>
      <c r="X21" s="116"/>
    </row>
    <row r="22" spans="1:24" s="117" customFormat="1" ht="409.6" x14ac:dyDescent="0.25">
      <c r="A22" s="52">
        <v>6</v>
      </c>
      <c r="B22" s="209" t="s">
        <v>78</v>
      </c>
      <c r="C22" s="209" t="s">
        <v>16</v>
      </c>
      <c r="D22" s="209" t="s">
        <v>93</v>
      </c>
      <c r="E22" s="154" t="s">
        <v>203</v>
      </c>
      <c r="F22" s="209" t="s">
        <v>341</v>
      </c>
      <c r="G22" s="51" t="s">
        <v>151</v>
      </c>
      <c r="H22" s="154" t="s">
        <v>203</v>
      </c>
      <c r="I22" s="207" t="s">
        <v>327</v>
      </c>
      <c r="J22" s="157" t="s">
        <v>306</v>
      </c>
      <c r="K22" s="218" t="s">
        <v>281</v>
      </c>
      <c r="L22" s="245" t="s">
        <v>355</v>
      </c>
      <c r="M22" s="116"/>
      <c r="N22" s="116"/>
      <c r="O22" s="116"/>
      <c r="P22" s="116"/>
      <c r="Q22" s="116"/>
      <c r="R22" s="116"/>
      <c r="S22" s="116"/>
      <c r="T22" s="116"/>
      <c r="U22" s="116"/>
      <c r="V22" s="116"/>
      <c r="W22" s="116"/>
      <c r="X22" s="116"/>
    </row>
    <row r="23" spans="1:24" s="117" customFormat="1" ht="409.6" x14ac:dyDescent="0.25">
      <c r="A23" s="52">
        <v>7</v>
      </c>
      <c r="B23" s="209" t="s">
        <v>80</v>
      </c>
      <c r="C23" s="209" t="s">
        <v>16</v>
      </c>
      <c r="D23" s="209" t="s">
        <v>93</v>
      </c>
      <c r="E23" s="154" t="s">
        <v>177</v>
      </c>
      <c r="F23" s="209" t="s">
        <v>342</v>
      </c>
      <c r="G23" s="55" t="s">
        <v>115</v>
      </c>
      <c r="H23" s="154" t="s">
        <v>112</v>
      </c>
      <c r="I23" s="207" t="s">
        <v>327</v>
      </c>
      <c r="J23" s="208" t="s">
        <v>307</v>
      </c>
      <c r="K23" s="218" t="s">
        <v>281</v>
      </c>
      <c r="L23" s="244" t="s">
        <v>356</v>
      </c>
      <c r="M23" s="116"/>
      <c r="N23" s="116"/>
      <c r="O23" s="116"/>
      <c r="P23" s="116"/>
      <c r="Q23" s="116"/>
      <c r="R23" s="116"/>
      <c r="S23" s="116"/>
      <c r="T23" s="116"/>
      <c r="U23" s="116"/>
      <c r="V23" s="116"/>
      <c r="W23" s="116"/>
      <c r="X23" s="116"/>
    </row>
    <row r="24" spans="1:24" s="117" customFormat="1" ht="409.6" x14ac:dyDescent="0.25">
      <c r="A24" s="52">
        <v>8</v>
      </c>
      <c r="B24" s="209" t="s">
        <v>152</v>
      </c>
      <c r="C24" s="209" t="s">
        <v>15</v>
      </c>
      <c r="D24" s="209" t="s">
        <v>93</v>
      </c>
      <c r="E24" s="154" t="s">
        <v>204</v>
      </c>
      <c r="F24" s="209" t="s">
        <v>343</v>
      </c>
      <c r="G24" s="51" t="s">
        <v>115</v>
      </c>
      <c r="H24" s="154" t="s">
        <v>204</v>
      </c>
      <c r="I24" s="207" t="s">
        <v>327</v>
      </c>
      <c r="J24" s="218" t="s">
        <v>223</v>
      </c>
      <c r="K24" s="219" t="s">
        <v>112</v>
      </c>
      <c r="L24" s="52" t="s">
        <v>223</v>
      </c>
      <c r="M24" s="116"/>
      <c r="N24" s="116"/>
      <c r="O24" s="116"/>
      <c r="P24" s="116"/>
      <c r="Q24" s="116"/>
      <c r="R24" s="116"/>
      <c r="S24" s="116"/>
      <c r="T24" s="116"/>
      <c r="U24" s="116"/>
      <c r="V24" s="116"/>
      <c r="W24" s="116"/>
      <c r="X24" s="116"/>
    </row>
    <row r="25" spans="1:24" s="117" customFormat="1" ht="41.4" x14ac:dyDescent="0.25">
      <c r="A25" s="230" t="s">
        <v>3</v>
      </c>
      <c r="B25" s="179" t="s">
        <v>267</v>
      </c>
      <c r="C25" s="137"/>
      <c r="D25" s="179"/>
      <c r="E25" s="153"/>
      <c r="F25" s="136"/>
      <c r="G25" s="51"/>
      <c r="H25" s="200"/>
      <c r="I25" s="154"/>
      <c r="J25" s="198"/>
      <c r="K25" s="198"/>
      <c r="L25" s="137"/>
      <c r="M25" s="116"/>
      <c r="N25" s="116"/>
      <c r="O25" s="116"/>
      <c r="P25" s="116"/>
      <c r="Q25" s="116"/>
      <c r="R25" s="116"/>
      <c r="S25" s="116"/>
      <c r="T25" s="116"/>
      <c r="U25" s="116"/>
      <c r="V25" s="116"/>
      <c r="W25" s="116"/>
      <c r="X25" s="116"/>
    </row>
    <row r="26" spans="1:24" s="117" customFormat="1" ht="55.2" x14ac:dyDescent="0.25">
      <c r="A26" s="210">
        <v>1</v>
      </c>
      <c r="B26" s="89" t="s">
        <v>69</v>
      </c>
      <c r="C26" s="137" t="s">
        <v>14</v>
      </c>
      <c r="D26" s="89" t="s">
        <v>55</v>
      </c>
      <c r="E26" s="153" t="s">
        <v>95</v>
      </c>
      <c r="F26" s="89" t="s">
        <v>344</v>
      </c>
      <c r="G26" s="51" t="s">
        <v>116</v>
      </c>
      <c r="H26" s="198" t="s">
        <v>112</v>
      </c>
      <c r="I26" s="207" t="s">
        <v>316</v>
      </c>
      <c r="J26" s="218" t="s">
        <v>95</v>
      </c>
      <c r="K26" s="218" t="s">
        <v>112</v>
      </c>
      <c r="L26" s="210" t="s">
        <v>95</v>
      </c>
      <c r="M26" s="116"/>
      <c r="N26" s="116"/>
      <c r="O26" s="116"/>
      <c r="P26" s="116"/>
      <c r="Q26" s="116"/>
      <c r="R26" s="116"/>
      <c r="S26" s="116"/>
      <c r="T26" s="116"/>
      <c r="U26" s="116"/>
      <c r="V26" s="116"/>
      <c r="W26" s="116"/>
      <c r="X26" s="116"/>
    </row>
    <row r="27" spans="1:24" s="117" customFormat="1" ht="110.4" x14ac:dyDescent="0.25">
      <c r="A27" s="210">
        <v>2</v>
      </c>
      <c r="B27" s="89" t="s">
        <v>70</v>
      </c>
      <c r="C27" s="137" t="s">
        <v>14</v>
      </c>
      <c r="D27" s="89" t="s">
        <v>55</v>
      </c>
      <c r="E27" s="154" t="s">
        <v>9</v>
      </c>
      <c r="F27" s="89" t="s">
        <v>345</v>
      </c>
      <c r="G27" s="51" t="s">
        <v>117</v>
      </c>
      <c r="H27" s="198" t="s">
        <v>112</v>
      </c>
      <c r="I27" s="207" t="s">
        <v>9</v>
      </c>
      <c r="J27" s="218" t="s">
        <v>224</v>
      </c>
      <c r="K27" s="218" t="s">
        <v>112</v>
      </c>
      <c r="L27" s="210" t="s">
        <v>224</v>
      </c>
      <c r="M27" s="116"/>
      <c r="N27" s="116"/>
      <c r="O27" s="116"/>
      <c r="P27" s="116"/>
      <c r="Q27" s="116"/>
      <c r="R27" s="116"/>
      <c r="S27" s="116"/>
      <c r="T27" s="116"/>
      <c r="U27" s="116"/>
      <c r="V27" s="116"/>
      <c r="W27" s="116"/>
      <c r="X27" s="116"/>
    </row>
    <row r="28" spans="1:24" s="117" customFormat="1" ht="234.6" x14ac:dyDescent="0.25">
      <c r="A28" s="210">
        <v>3</v>
      </c>
      <c r="B28" s="89" t="s">
        <v>63</v>
      </c>
      <c r="C28" s="137" t="s">
        <v>15</v>
      </c>
      <c r="D28" s="89" t="s">
        <v>55</v>
      </c>
      <c r="E28" s="154" t="s">
        <v>249</v>
      </c>
      <c r="F28" s="89" t="s">
        <v>96</v>
      </c>
      <c r="G28" s="51" t="s">
        <v>137</v>
      </c>
      <c r="H28" s="198" t="s">
        <v>112</v>
      </c>
      <c r="I28" s="207" t="s">
        <v>9</v>
      </c>
      <c r="J28" s="218" t="s">
        <v>224</v>
      </c>
      <c r="K28" s="218" t="s">
        <v>112</v>
      </c>
      <c r="L28" s="210" t="s">
        <v>224</v>
      </c>
      <c r="M28" s="116"/>
      <c r="N28" s="116"/>
      <c r="O28" s="116"/>
      <c r="P28" s="116"/>
      <c r="Q28" s="116"/>
      <c r="R28" s="116"/>
      <c r="S28" s="116"/>
      <c r="T28" s="116"/>
      <c r="U28" s="116"/>
      <c r="V28" s="116"/>
      <c r="W28" s="116"/>
      <c r="X28" s="116"/>
    </row>
    <row r="29" spans="1:24" s="117" customFormat="1" ht="345" x14ac:dyDescent="0.25">
      <c r="A29" s="210">
        <v>4</v>
      </c>
      <c r="B29" s="88" t="s">
        <v>56</v>
      </c>
      <c r="C29" s="88" t="s">
        <v>15</v>
      </c>
      <c r="D29" s="88" t="s">
        <v>189</v>
      </c>
      <c r="E29" s="154" t="s">
        <v>184</v>
      </c>
      <c r="F29" s="88" t="s">
        <v>346</v>
      </c>
      <c r="G29" s="55" t="s">
        <v>118</v>
      </c>
      <c r="H29" s="198" t="s">
        <v>112</v>
      </c>
      <c r="I29" s="207" t="s">
        <v>328</v>
      </c>
      <c r="J29" s="220" t="s">
        <v>275</v>
      </c>
      <c r="K29" s="218" t="s">
        <v>112</v>
      </c>
      <c r="L29" s="203" t="s">
        <v>331</v>
      </c>
      <c r="M29" s="116"/>
      <c r="N29" s="116"/>
      <c r="O29" s="116"/>
      <c r="P29" s="116"/>
      <c r="Q29" s="116"/>
      <c r="R29" s="116"/>
      <c r="S29" s="116"/>
      <c r="T29" s="116"/>
      <c r="U29" s="116"/>
      <c r="V29" s="116"/>
      <c r="W29" s="116"/>
      <c r="X29" s="116"/>
    </row>
    <row r="30" spans="1:24" s="117" customFormat="1" ht="289.8" x14ac:dyDescent="0.25">
      <c r="A30" s="210">
        <v>5</v>
      </c>
      <c r="B30" s="87" t="s">
        <v>132</v>
      </c>
      <c r="C30" s="88"/>
      <c r="D30" s="88" t="s">
        <v>79</v>
      </c>
      <c r="E30" s="154" t="s">
        <v>198</v>
      </c>
      <c r="F30" s="88" t="s">
        <v>148</v>
      </c>
      <c r="G30" s="55" t="s">
        <v>112</v>
      </c>
      <c r="H30" s="198" t="s">
        <v>112</v>
      </c>
      <c r="I30" s="207" t="s">
        <v>317</v>
      </c>
      <c r="J30" s="218" t="s">
        <v>225</v>
      </c>
      <c r="K30" s="218" t="s">
        <v>112</v>
      </c>
      <c r="L30" s="210" t="s">
        <v>359</v>
      </c>
      <c r="M30" s="116"/>
      <c r="N30" s="116"/>
      <c r="O30" s="116"/>
      <c r="P30" s="116"/>
      <c r="Q30" s="116"/>
      <c r="R30" s="116"/>
      <c r="S30" s="116"/>
      <c r="T30" s="116"/>
      <c r="U30" s="116"/>
      <c r="V30" s="116"/>
      <c r="W30" s="116"/>
      <c r="X30" s="116"/>
    </row>
    <row r="31" spans="1:24" s="117" customFormat="1" ht="289.8" x14ac:dyDescent="0.25">
      <c r="A31" s="210">
        <v>6</v>
      </c>
      <c r="B31" s="88" t="s">
        <v>131</v>
      </c>
      <c r="C31" s="88"/>
      <c r="D31" s="88" t="s">
        <v>79</v>
      </c>
      <c r="E31" s="154" t="s">
        <v>199</v>
      </c>
      <c r="F31" s="88" t="s">
        <v>148</v>
      </c>
      <c r="G31" s="138" t="s">
        <v>112</v>
      </c>
      <c r="H31" s="198" t="s">
        <v>112</v>
      </c>
      <c r="I31" s="207" t="s">
        <v>317</v>
      </c>
      <c r="J31" s="218" t="s">
        <v>226</v>
      </c>
      <c r="K31" s="218" t="s">
        <v>112</v>
      </c>
      <c r="L31" s="210" t="s">
        <v>360</v>
      </c>
      <c r="M31" s="116"/>
      <c r="N31" s="116"/>
      <c r="O31" s="116"/>
      <c r="P31" s="116"/>
      <c r="Q31" s="116"/>
      <c r="R31" s="116"/>
      <c r="S31" s="116"/>
      <c r="T31" s="116"/>
      <c r="U31" s="116"/>
      <c r="V31" s="116"/>
      <c r="W31" s="116"/>
      <c r="X31" s="116"/>
    </row>
    <row r="32" spans="1:24" s="117" customFormat="1" ht="331.2" x14ac:dyDescent="0.25">
      <c r="A32" s="210">
        <v>7</v>
      </c>
      <c r="B32" s="89" t="s">
        <v>64</v>
      </c>
      <c r="C32" s="88" t="s">
        <v>14</v>
      </c>
      <c r="D32" s="88" t="s">
        <v>82</v>
      </c>
      <c r="E32" s="153" t="s">
        <v>98</v>
      </c>
      <c r="F32" s="89" t="s">
        <v>98</v>
      </c>
      <c r="G32" s="51" t="s">
        <v>119</v>
      </c>
      <c r="H32" s="198" t="s">
        <v>112</v>
      </c>
      <c r="I32" s="207" t="s">
        <v>317</v>
      </c>
      <c r="J32" s="218" t="s">
        <v>308</v>
      </c>
      <c r="K32" s="218" t="s">
        <v>281</v>
      </c>
      <c r="L32" s="210" t="s">
        <v>309</v>
      </c>
    </row>
    <row r="33" spans="1:12" s="117" customFormat="1" ht="41.4" x14ac:dyDescent="0.25">
      <c r="A33" s="210">
        <v>8</v>
      </c>
      <c r="B33" s="89" t="s">
        <v>65</v>
      </c>
      <c r="C33" s="88" t="s">
        <v>14</v>
      </c>
      <c r="D33" s="88" t="s">
        <v>81</v>
      </c>
      <c r="E33" s="154" t="s">
        <v>9</v>
      </c>
      <c r="F33" s="89" t="s">
        <v>149</v>
      </c>
      <c r="G33" s="51" t="s">
        <v>116</v>
      </c>
      <c r="H33" s="198" t="s">
        <v>112</v>
      </c>
      <c r="I33" s="207" t="s">
        <v>318</v>
      </c>
      <c r="J33" s="218" t="s">
        <v>228</v>
      </c>
      <c r="K33" s="218" t="s">
        <v>112</v>
      </c>
      <c r="L33" s="210" t="s">
        <v>228</v>
      </c>
    </row>
    <row r="34" spans="1:12" s="116" customFormat="1" ht="409.6" x14ac:dyDescent="0.25">
      <c r="A34" s="231" t="s">
        <v>4</v>
      </c>
      <c r="B34" s="232" t="s">
        <v>54</v>
      </c>
      <c r="C34" s="233" t="s">
        <v>14</v>
      </c>
      <c r="D34" s="99" t="s">
        <v>60</v>
      </c>
      <c r="E34" s="154" t="s">
        <v>187</v>
      </c>
      <c r="F34" s="99" t="s">
        <v>279</v>
      </c>
      <c r="G34" s="55" t="s">
        <v>112</v>
      </c>
      <c r="H34" s="154" t="s">
        <v>112</v>
      </c>
      <c r="I34" s="207" t="s">
        <v>317</v>
      </c>
      <c r="J34" s="218" t="s">
        <v>102</v>
      </c>
      <c r="K34" s="218" t="s">
        <v>112</v>
      </c>
      <c r="L34" s="103" t="s">
        <v>102</v>
      </c>
    </row>
    <row r="35" spans="1:12" s="117" customFormat="1" ht="409.6" x14ac:dyDescent="0.25">
      <c r="A35" s="103">
        <v>1</v>
      </c>
      <c r="B35" s="226" t="s">
        <v>135</v>
      </c>
      <c r="C35" s="226"/>
      <c r="D35" s="226" t="s">
        <v>58</v>
      </c>
      <c r="E35" s="155" t="s">
        <v>205</v>
      </c>
      <c r="F35" s="139" t="s">
        <v>280</v>
      </c>
      <c r="G35" s="55" t="s">
        <v>175</v>
      </c>
      <c r="H35" s="154" t="s">
        <v>118</v>
      </c>
      <c r="I35" s="207" t="s">
        <v>319</v>
      </c>
      <c r="J35" s="218" t="s">
        <v>136</v>
      </c>
      <c r="K35" s="218" t="s">
        <v>112</v>
      </c>
      <c r="L35" s="103" t="s">
        <v>136</v>
      </c>
    </row>
    <row r="36" spans="1:12" s="117" customFormat="1" ht="165.6" x14ac:dyDescent="0.25">
      <c r="A36" s="103">
        <v>2</v>
      </c>
      <c r="B36" s="226" t="s">
        <v>270</v>
      </c>
      <c r="C36" s="226"/>
      <c r="D36" s="226" t="s">
        <v>58</v>
      </c>
      <c r="E36" s="155"/>
      <c r="F36" s="139" t="s">
        <v>347</v>
      </c>
      <c r="G36" s="55"/>
      <c r="H36" s="154"/>
      <c r="I36" s="154" t="s">
        <v>319</v>
      </c>
      <c r="J36" s="218" t="s">
        <v>273</v>
      </c>
      <c r="K36" s="218" t="s">
        <v>112</v>
      </c>
      <c r="L36" s="246" t="s">
        <v>357</v>
      </c>
    </row>
    <row r="37" spans="1:12" s="117" customFormat="1" ht="409.6" x14ac:dyDescent="0.25">
      <c r="A37" s="140"/>
      <c r="B37" s="141" t="s">
        <v>51</v>
      </c>
      <c r="C37" s="138" t="s">
        <v>16</v>
      </c>
      <c r="D37" s="142" t="s">
        <v>242</v>
      </c>
      <c r="E37" s="154" t="s">
        <v>186</v>
      </c>
      <c r="F37" s="142" t="s">
        <v>272</v>
      </c>
      <c r="G37" s="55" t="s">
        <v>140</v>
      </c>
      <c r="H37" s="157" t="s">
        <v>112</v>
      </c>
      <c r="I37" s="207" t="s">
        <v>319</v>
      </c>
      <c r="J37" s="157"/>
      <c r="K37" s="157"/>
      <c r="L37" s="55"/>
    </row>
    <row r="38" spans="1:12" s="117" customFormat="1" ht="409.6" x14ac:dyDescent="0.25">
      <c r="A38" s="103">
        <v>3</v>
      </c>
      <c r="B38" s="100" t="s">
        <v>138</v>
      </c>
      <c r="C38" s="233" t="s">
        <v>15</v>
      </c>
      <c r="D38" s="99" t="s">
        <v>55</v>
      </c>
      <c r="E38" s="154" t="s">
        <v>180</v>
      </c>
      <c r="F38" s="99" t="s">
        <v>179</v>
      </c>
      <c r="G38" s="51" t="s">
        <v>153</v>
      </c>
      <c r="H38" s="157" t="s">
        <v>185</v>
      </c>
      <c r="I38" s="157" t="s">
        <v>317</v>
      </c>
      <c r="J38" s="218" t="s">
        <v>229</v>
      </c>
      <c r="K38" s="218" t="s">
        <v>112</v>
      </c>
      <c r="L38" s="246" t="s">
        <v>358</v>
      </c>
    </row>
    <row r="39" spans="1:12" s="117" customFormat="1" ht="82.8" x14ac:dyDescent="0.25">
      <c r="A39" s="103">
        <v>4</v>
      </c>
      <c r="B39" s="100" t="s">
        <v>120</v>
      </c>
      <c r="C39" s="100"/>
      <c r="D39" s="100" t="s">
        <v>55</v>
      </c>
      <c r="E39" s="156" t="s">
        <v>130</v>
      </c>
      <c r="F39" s="100" t="s">
        <v>130</v>
      </c>
      <c r="G39" s="143" t="s">
        <v>112</v>
      </c>
      <c r="H39" s="157" t="s">
        <v>112</v>
      </c>
      <c r="I39" s="207" t="s">
        <v>317</v>
      </c>
      <c r="J39" s="221" t="s">
        <v>130</v>
      </c>
      <c r="K39" s="218" t="s">
        <v>112</v>
      </c>
      <c r="L39" s="211" t="s">
        <v>130</v>
      </c>
    </row>
    <row r="40" spans="1:12" s="117" customFormat="1" ht="165.6" x14ac:dyDescent="0.25">
      <c r="A40" s="103">
        <v>5</v>
      </c>
      <c r="B40" s="100" t="s">
        <v>325</v>
      </c>
      <c r="C40" s="100"/>
      <c r="D40" s="100" t="s">
        <v>124</v>
      </c>
      <c r="E40" s="154" t="s">
        <v>243</v>
      </c>
      <c r="F40" s="100" t="s">
        <v>244</v>
      </c>
      <c r="G40" s="141" t="s">
        <v>112</v>
      </c>
      <c r="H40" s="157"/>
      <c r="I40" s="157" t="s">
        <v>317</v>
      </c>
      <c r="J40" s="223" t="s">
        <v>300</v>
      </c>
      <c r="K40" s="218" t="s">
        <v>112</v>
      </c>
      <c r="L40" s="211" t="s">
        <v>300</v>
      </c>
    </row>
    <row r="41" spans="1:12" s="117" customFormat="1" ht="409.6" x14ac:dyDescent="0.25">
      <c r="A41" s="103">
        <v>6</v>
      </c>
      <c r="B41" s="100" t="s">
        <v>176</v>
      </c>
      <c r="C41" s="100"/>
      <c r="D41" s="100" t="s">
        <v>124</v>
      </c>
      <c r="E41" s="208" t="s">
        <v>200</v>
      </c>
      <c r="F41" s="240" t="s">
        <v>348</v>
      </c>
      <c r="G41" s="144"/>
      <c r="H41" s="157" t="s">
        <v>112</v>
      </c>
      <c r="I41" s="207" t="s">
        <v>317</v>
      </c>
      <c r="J41" s="221" t="s">
        <v>310</v>
      </c>
      <c r="K41" s="218" t="s">
        <v>282</v>
      </c>
      <c r="L41" s="211" t="s">
        <v>311</v>
      </c>
    </row>
    <row r="42" spans="1:12" s="117" customFormat="1" ht="96.6" x14ac:dyDescent="0.25">
      <c r="A42" s="103">
        <v>7</v>
      </c>
      <c r="B42" s="104" t="s">
        <v>313</v>
      </c>
      <c r="C42" s="226"/>
      <c r="D42" s="226" t="s">
        <v>124</v>
      </c>
      <c r="E42" s="157" t="s">
        <v>188</v>
      </c>
      <c r="F42" s="241" t="s">
        <v>348</v>
      </c>
      <c r="G42" s="51"/>
      <c r="H42" s="157" t="s">
        <v>112</v>
      </c>
      <c r="I42" s="207" t="s">
        <v>316</v>
      </c>
      <c r="J42" s="221" t="s">
        <v>299</v>
      </c>
      <c r="K42" s="218" t="s">
        <v>112</v>
      </c>
      <c r="L42" s="211" t="s">
        <v>299</v>
      </c>
    </row>
    <row r="43" spans="1:12" s="117" customFormat="1" ht="124.2" x14ac:dyDescent="0.25">
      <c r="A43" s="103">
        <v>8</v>
      </c>
      <c r="B43" s="225" t="s">
        <v>314</v>
      </c>
      <c r="C43" s="226"/>
      <c r="D43" s="226"/>
      <c r="E43" s="157"/>
      <c r="F43" s="241" t="s">
        <v>348</v>
      </c>
      <c r="G43" s="51"/>
      <c r="H43" s="157"/>
      <c r="I43" s="157" t="s">
        <v>316</v>
      </c>
      <c r="J43" s="221" t="s">
        <v>312</v>
      </c>
      <c r="K43" s="218" t="s">
        <v>282</v>
      </c>
      <c r="L43" s="211" t="s">
        <v>311</v>
      </c>
    </row>
    <row r="44" spans="1:12" s="117" customFormat="1" ht="55.2" x14ac:dyDescent="0.25">
      <c r="A44" s="103">
        <v>9</v>
      </c>
      <c r="B44" s="226" t="s">
        <v>181</v>
      </c>
      <c r="C44" s="103"/>
      <c r="D44" s="226" t="s">
        <v>182</v>
      </c>
      <c r="E44" s="157" t="s">
        <v>9</v>
      </c>
      <c r="F44" s="47" t="s">
        <v>349</v>
      </c>
      <c r="G44" s="144"/>
      <c r="H44" s="157" t="s">
        <v>9</v>
      </c>
      <c r="I44" s="157" t="s">
        <v>9</v>
      </c>
      <c r="J44" s="218" t="s">
        <v>9</v>
      </c>
      <c r="K44" s="218" t="s">
        <v>112</v>
      </c>
      <c r="L44" s="103" t="s">
        <v>9</v>
      </c>
    </row>
    <row r="45" spans="1:12" s="117" customFormat="1" x14ac:dyDescent="0.25">
      <c r="A45" s="168" t="s">
        <v>68</v>
      </c>
      <c r="B45" s="145" t="s">
        <v>37</v>
      </c>
      <c r="C45" s="234"/>
      <c r="D45" s="234" t="s">
        <v>58</v>
      </c>
      <c r="E45" s="153"/>
      <c r="F45" s="145"/>
      <c r="G45" s="51"/>
      <c r="H45" s="199"/>
      <c r="I45" s="154"/>
      <c r="J45" s="154"/>
      <c r="K45" s="154"/>
      <c r="L45" s="146"/>
    </row>
    <row r="46" spans="1:12" s="117" customFormat="1" ht="41.4" x14ac:dyDescent="0.25">
      <c r="A46" s="149">
        <v>1</v>
      </c>
      <c r="B46" s="169" t="s">
        <v>232</v>
      </c>
      <c r="C46" s="147"/>
      <c r="D46" s="146"/>
      <c r="E46" s="158"/>
      <c r="F46" s="146"/>
      <c r="G46" s="51"/>
      <c r="H46" s="198"/>
      <c r="I46" s="154" t="s">
        <v>316</v>
      </c>
      <c r="J46" s="218" t="s">
        <v>233</v>
      </c>
      <c r="K46" s="218" t="s">
        <v>112</v>
      </c>
      <c r="L46" s="149" t="s">
        <v>233</v>
      </c>
    </row>
    <row r="47" spans="1:12" s="117" customFormat="1" ht="409.6" x14ac:dyDescent="0.25">
      <c r="A47" s="149">
        <v>2</v>
      </c>
      <c r="B47" s="189" t="s">
        <v>110</v>
      </c>
      <c r="C47" s="147" t="s">
        <v>21</v>
      </c>
      <c r="D47" s="146" t="s">
        <v>55</v>
      </c>
      <c r="E47" s="158" t="s">
        <v>195</v>
      </c>
      <c r="F47" s="206" t="s">
        <v>350</v>
      </c>
      <c r="G47" s="51" t="s">
        <v>134</v>
      </c>
      <c r="H47" s="198" t="s">
        <v>112</v>
      </c>
      <c r="I47" s="207" t="s">
        <v>321</v>
      </c>
      <c r="J47" s="157" t="s">
        <v>302</v>
      </c>
      <c r="K47" s="218" t="s">
        <v>112</v>
      </c>
      <c r="L47" s="169" t="s">
        <v>302</v>
      </c>
    </row>
    <row r="48" spans="1:12" s="117" customFormat="1" ht="151.80000000000001" x14ac:dyDescent="0.25">
      <c r="A48" s="149">
        <v>3</v>
      </c>
      <c r="B48" s="189" t="s">
        <v>83</v>
      </c>
      <c r="C48" s="147" t="s">
        <v>14</v>
      </c>
      <c r="D48" s="146" t="s">
        <v>55</v>
      </c>
      <c r="E48" s="153" t="s">
        <v>111</v>
      </c>
      <c r="F48" s="146" t="s">
        <v>111</v>
      </c>
      <c r="G48" s="51" t="s">
        <v>118</v>
      </c>
      <c r="H48" s="198" t="s">
        <v>112</v>
      </c>
      <c r="I48" s="207" t="s">
        <v>316</v>
      </c>
      <c r="J48" s="218" t="s">
        <v>235</v>
      </c>
      <c r="K48" s="218" t="s">
        <v>112</v>
      </c>
      <c r="L48" s="149" t="s">
        <v>235</v>
      </c>
    </row>
    <row r="49" spans="1:12" s="117" customFormat="1" ht="82.8" x14ac:dyDescent="0.25">
      <c r="A49" s="149">
        <v>4</v>
      </c>
      <c r="B49" s="189" t="s">
        <v>301</v>
      </c>
      <c r="C49" s="147"/>
      <c r="D49" s="146"/>
      <c r="E49" s="153"/>
      <c r="F49" s="146"/>
      <c r="G49" s="51"/>
      <c r="H49" s="198"/>
      <c r="I49" s="207" t="s">
        <v>316</v>
      </c>
      <c r="J49" s="218" t="s">
        <v>303</v>
      </c>
      <c r="K49" s="218"/>
      <c r="L49" s="149" t="s">
        <v>303</v>
      </c>
    </row>
    <row r="50" spans="1:12" s="117" customFormat="1" ht="165.6" x14ac:dyDescent="0.25">
      <c r="A50" s="149">
        <v>5</v>
      </c>
      <c r="B50" s="169" t="s">
        <v>141</v>
      </c>
      <c r="C50" s="169" t="s">
        <v>14</v>
      </c>
      <c r="D50" s="169" t="s">
        <v>55</v>
      </c>
      <c r="E50" s="153" t="s">
        <v>107</v>
      </c>
      <c r="F50" s="146" t="s">
        <v>236</v>
      </c>
      <c r="G50" s="51" t="s">
        <v>134</v>
      </c>
      <c r="H50" s="198" t="s">
        <v>112</v>
      </c>
      <c r="I50" s="207" t="s">
        <v>316</v>
      </c>
      <c r="J50" s="221" t="s">
        <v>236</v>
      </c>
      <c r="K50" s="218" t="s">
        <v>112</v>
      </c>
      <c r="L50" s="173" t="s">
        <v>236</v>
      </c>
    </row>
    <row r="51" spans="1:12" s="117" customFormat="1" ht="207" x14ac:dyDescent="0.25">
      <c r="A51" s="149">
        <v>6</v>
      </c>
      <c r="B51" s="170" t="s">
        <v>291</v>
      </c>
      <c r="C51" s="169"/>
      <c r="D51" s="169" t="s">
        <v>292</v>
      </c>
      <c r="E51" s="159"/>
      <c r="F51" s="238" t="s">
        <v>351</v>
      </c>
      <c r="G51" s="171"/>
      <c r="H51" s="199"/>
      <c r="I51" s="154" t="s">
        <v>316</v>
      </c>
      <c r="J51" s="222" t="s">
        <v>293</v>
      </c>
      <c r="K51" s="218"/>
      <c r="L51" s="174" t="s">
        <v>332</v>
      </c>
    </row>
    <row r="52" spans="1:12" s="117" customFormat="1" ht="262.2" x14ac:dyDescent="0.25">
      <c r="A52" s="224">
        <v>7</v>
      </c>
      <c r="B52" s="170" t="s">
        <v>237</v>
      </c>
      <c r="C52" s="169"/>
      <c r="D52" s="169" t="s">
        <v>238</v>
      </c>
      <c r="E52" s="159"/>
      <c r="F52" s="206" t="s">
        <v>289</v>
      </c>
      <c r="G52" s="171"/>
      <c r="H52" s="199"/>
      <c r="I52" s="154" t="s">
        <v>316</v>
      </c>
      <c r="J52" s="222" t="s">
        <v>239</v>
      </c>
      <c r="K52" s="218" t="s">
        <v>112</v>
      </c>
      <c r="L52" s="174" t="s">
        <v>239</v>
      </c>
    </row>
    <row r="53" spans="1:12" x14ac:dyDescent="0.3">
      <c r="A53" s="235"/>
    </row>
    <row r="54" spans="1:12" x14ac:dyDescent="0.3">
      <c r="A54" s="236"/>
    </row>
    <row r="55" spans="1:12" x14ac:dyDescent="0.3">
      <c r="A55" s="236"/>
    </row>
    <row r="56" spans="1:12" x14ac:dyDescent="0.3">
      <c r="B56" s="236"/>
      <c r="C56" s="236"/>
      <c r="D56" s="236"/>
      <c r="F56" s="1"/>
      <c r="G56" s="1"/>
    </row>
    <row r="57" spans="1:12" x14ac:dyDescent="0.3">
      <c r="B57" s="236"/>
      <c r="C57" s="236"/>
      <c r="D57" s="236"/>
      <c r="F57" s="1"/>
      <c r="G57" s="1"/>
    </row>
    <row r="58" spans="1:12" x14ac:dyDescent="0.3">
      <c r="B58" s="236"/>
      <c r="C58" s="236"/>
      <c r="D58" s="236"/>
      <c r="F58" s="1"/>
      <c r="G58" s="1"/>
    </row>
    <row r="60" spans="1:12" x14ac:dyDescent="0.3">
      <c r="B60" s="236"/>
    </row>
  </sheetData>
  <mergeCells count="4">
    <mergeCell ref="A3:H3"/>
    <mergeCell ref="A1:H1"/>
    <mergeCell ref="A2:H2"/>
    <mergeCell ref="D5:J5"/>
  </mergeCells>
  <dataValidations count="3">
    <dataValidation type="list" allowBlank="1" showInputMessage="1" showErrorMessage="1" sqref="C53:C63">
      <formula1>$P$18:$P$21</formula1>
    </dataValidation>
    <dataValidation type="list" allowBlank="1" showInputMessage="1" showErrorMessage="1" sqref="C47:C52 N14 C16:C44 IT14 IL14 ID14 HV14 HN14 HF14 GX14 GP14 GH14 FZ14 FR14 FJ14 FB14 ET14 EL14 ED14 DV14 DN14 DF14 CX14 CP14 CH14 BZ14 BR14 BJ14 BB14 AT14 AL14 AD14 V14 C7:C14">
      <formula1>$O$32:$O$47</formula1>
    </dataValidation>
    <dataValidation type="list" allowBlank="1" showInputMessage="1" showErrorMessage="1" sqref="C15">
      <formula1>$O$31:$O$45</formula1>
    </dataValidation>
  </dataValidations>
  <pageMargins left="0.25" right="0.25" top="0.75" bottom="0.75" header="0.3" footer="0.3"/>
  <pageSetup paperSize="17" scale="40" fitToHeight="4"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topLeftCell="A2" zoomScaleNormal="100" workbookViewId="0">
      <selection activeCell="C17" sqref="C17"/>
    </sheetView>
  </sheetViews>
  <sheetFormatPr defaultColWidth="9.33203125" defaultRowHeight="13.8" x14ac:dyDescent="0.3"/>
  <cols>
    <col min="1" max="1" width="3.44140625" style="1" customWidth="1"/>
    <col min="2" max="2" width="35.33203125" style="2" customWidth="1"/>
    <col min="3" max="3" width="32.6640625" style="2" customWidth="1"/>
    <col min="4" max="4" width="38" style="2" customWidth="1"/>
    <col min="5" max="5" width="30.5546875" style="2" customWidth="1"/>
    <col min="6" max="6" width="27.33203125" style="2" customWidth="1"/>
    <col min="7" max="16384" width="9.33203125" style="2"/>
  </cols>
  <sheetData>
    <row r="1" spans="1:9" customFormat="1" ht="20.399999999999999" x14ac:dyDescent="0.25">
      <c r="A1" s="247" t="str">
        <f>Setup!A2</f>
        <v>MIC/OC Special Sessions: Fuel Requirements for Black Start Resources</v>
      </c>
      <c r="B1" s="247"/>
      <c r="C1" s="247"/>
      <c r="D1" s="247"/>
      <c r="E1" s="247"/>
      <c r="F1" s="247"/>
      <c r="G1" s="247"/>
    </row>
    <row r="2" spans="1:9" customFormat="1" ht="18" x14ac:dyDescent="0.35">
      <c r="A2" s="248" t="str">
        <f>Setup!A5</f>
        <v>Fuel Requirements for Black Start Resources</v>
      </c>
      <c r="B2" s="248"/>
      <c r="C2" s="248"/>
      <c r="D2" s="248"/>
      <c r="E2" s="248"/>
      <c r="F2" s="248"/>
      <c r="G2" s="248"/>
    </row>
    <row r="3" spans="1:9" ht="18" x14ac:dyDescent="0.35">
      <c r="A3" s="249" t="s">
        <v>32</v>
      </c>
      <c r="B3" s="249"/>
      <c r="C3" s="249"/>
      <c r="D3" s="249"/>
      <c r="E3" s="249"/>
      <c r="F3" s="249"/>
      <c r="G3" s="249"/>
      <c r="H3" s="249"/>
      <c r="I3" s="249"/>
    </row>
    <row r="4" spans="1:9" ht="38.25" customHeight="1" x14ac:dyDescent="0.3">
      <c r="A4" s="2"/>
      <c r="B4" s="13" t="s">
        <v>39</v>
      </c>
    </row>
    <row r="5" spans="1:9" ht="41.25" customHeight="1" x14ac:dyDescent="0.3">
      <c r="A5" s="13"/>
      <c r="B5" s="259" t="s">
        <v>18</v>
      </c>
      <c r="C5" s="260"/>
      <c r="D5" s="260"/>
      <c r="E5" s="260"/>
      <c r="F5" s="261"/>
    </row>
    <row r="6" spans="1:9" ht="43.5" customHeight="1" x14ac:dyDescent="0.3">
      <c r="A6" s="13"/>
      <c r="B6" s="20" t="s">
        <v>0</v>
      </c>
      <c r="C6" s="35" t="s">
        <v>1</v>
      </c>
      <c r="D6" s="20" t="s">
        <v>2</v>
      </c>
      <c r="E6" s="35" t="s">
        <v>3</v>
      </c>
      <c r="F6" s="20" t="s">
        <v>4</v>
      </c>
    </row>
    <row r="7" spans="1:9" x14ac:dyDescent="0.3">
      <c r="A7" s="21">
        <v>1</v>
      </c>
      <c r="B7" s="34" t="s">
        <v>8</v>
      </c>
      <c r="C7" s="33" t="s">
        <v>8</v>
      </c>
      <c r="D7" s="34" t="s">
        <v>8</v>
      </c>
      <c r="E7" s="33" t="s">
        <v>8</v>
      </c>
      <c r="F7" s="34" t="s">
        <v>8</v>
      </c>
    </row>
    <row r="8" spans="1:9" x14ac:dyDescent="0.3">
      <c r="A8" s="21">
        <v>2</v>
      </c>
      <c r="B8" s="34" t="s">
        <v>8</v>
      </c>
      <c r="C8" s="33" t="s">
        <v>8</v>
      </c>
      <c r="D8" s="34" t="s">
        <v>8</v>
      </c>
      <c r="E8" s="33" t="s">
        <v>8</v>
      </c>
      <c r="F8" s="34" t="s">
        <v>8</v>
      </c>
    </row>
    <row r="9" spans="1:9" x14ac:dyDescent="0.3">
      <c r="A9" s="21">
        <v>3</v>
      </c>
      <c r="B9" s="34" t="s">
        <v>8</v>
      </c>
      <c r="C9" s="33" t="s">
        <v>8</v>
      </c>
      <c r="D9" s="34" t="s">
        <v>8</v>
      </c>
      <c r="E9" s="33" t="s">
        <v>8</v>
      </c>
      <c r="F9" s="34" t="s">
        <v>8</v>
      </c>
    </row>
    <row r="10" spans="1:9" x14ac:dyDescent="0.3">
      <c r="A10" s="21">
        <v>4</v>
      </c>
      <c r="B10" s="34" t="s">
        <v>8</v>
      </c>
      <c r="C10" s="33" t="s">
        <v>8</v>
      </c>
      <c r="D10" s="34" t="s">
        <v>8</v>
      </c>
      <c r="E10" s="33" t="s">
        <v>8</v>
      </c>
      <c r="F10" s="34" t="s">
        <v>8</v>
      </c>
    </row>
    <row r="11" spans="1:9" x14ac:dyDescent="0.3">
      <c r="A11" s="21">
        <v>5</v>
      </c>
      <c r="B11" s="34" t="s">
        <v>8</v>
      </c>
      <c r="C11" s="33" t="s">
        <v>8</v>
      </c>
      <c r="D11" s="34" t="s">
        <v>8</v>
      </c>
      <c r="E11" s="33" t="s">
        <v>8</v>
      </c>
      <c r="F11" s="34" t="s">
        <v>8</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workbookViewId="0">
      <selection activeCell="B7" sqref="B7"/>
    </sheetView>
  </sheetViews>
  <sheetFormatPr defaultRowHeight="13.2" x14ac:dyDescent="0.25"/>
  <cols>
    <col min="1" max="1" width="95.44140625" customWidth="1"/>
    <col min="2" max="2" width="16.33203125" customWidth="1"/>
    <col min="3" max="4" width="17.33203125" customWidth="1"/>
    <col min="5" max="7" width="9.109375" customWidth="1"/>
  </cols>
  <sheetData>
    <row r="1" spans="1:7" ht="20.399999999999999" x14ac:dyDescent="0.25">
      <c r="A1" s="25" t="str">
        <f>Setup!A2</f>
        <v>MIC/OC Special Sessions: Fuel Requirements for Black Start Resources</v>
      </c>
    </row>
    <row r="2" spans="1:7" ht="18" x14ac:dyDescent="0.35">
      <c r="A2" s="26" t="str">
        <f>Setup!A5</f>
        <v>Fuel Requirements for Black Start Resources</v>
      </c>
    </row>
    <row r="3" spans="1:7" ht="18" x14ac:dyDescent="0.35">
      <c r="A3" s="29" t="s">
        <v>33</v>
      </c>
    </row>
    <row r="5" spans="1:7" s="1" customFormat="1" ht="13.8" x14ac:dyDescent="0.3">
      <c r="A5" s="1" t="s">
        <v>40</v>
      </c>
    </row>
    <row r="7" spans="1:7" x14ac:dyDescent="0.25">
      <c r="A7" s="27" t="s">
        <v>25</v>
      </c>
      <c r="B7" s="27"/>
    </row>
    <row r="8" spans="1:7" ht="91.5" customHeight="1" x14ac:dyDescent="0.3">
      <c r="A8" s="28"/>
      <c r="B8" s="46"/>
      <c r="C8" s="46"/>
      <c r="D8" s="46"/>
      <c r="G8" s="44"/>
    </row>
    <row r="9" spans="1:7" ht="30" customHeight="1" x14ac:dyDescent="0.25">
      <c r="A9" s="28"/>
    </row>
    <row r="10" spans="1:7" ht="30" customHeight="1" x14ac:dyDescent="0.25">
      <c r="A10" s="28"/>
    </row>
    <row r="11" spans="1:7" ht="30" customHeight="1" x14ac:dyDescent="0.25">
      <c r="A11" s="28"/>
    </row>
    <row r="12" spans="1:7" ht="30" customHeight="1" x14ac:dyDescent="0.25">
      <c r="A12" s="28"/>
    </row>
    <row r="13" spans="1:7" ht="30" customHeight="1" x14ac:dyDescent="0.25">
      <c r="A13" s="28"/>
    </row>
    <row r="14" spans="1:7" ht="30" customHeight="1" x14ac:dyDescent="0.25">
      <c r="A14" s="28"/>
    </row>
    <row r="15" spans="1:7" ht="30" customHeight="1" x14ac:dyDescent="0.25">
      <c r="A15" s="28"/>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zoomScaleNormal="100" workbookViewId="0">
      <selection activeCell="A12" sqref="A12"/>
    </sheetView>
  </sheetViews>
  <sheetFormatPr defaultRowHeight="13.2" x14ac:dyDescent="0.25"/>
  <cols>
    <col min="1" max="2" width="9.5546875" customWidth="1"/>
    <col min="3" max="3" width="68.6640625" customWidth="1"/>
    <col min="4" max="23" width="9.109375" customWidth="1"/>
  </cols>
  <sheetData>
    <row r="1" spans="1:23" ht="20.399999999999999" x14ac:dyDescent="0.25">
      <c r="A1" s="247" t="str">
        <f>Setup!A2</f>
        <v>MIC/OC Special Sessions: Fuel Requirements for Black Start Resources</v>
      </c>
      <c r="B1" s="247"/>
      <c r="C1" s="262"/>
      <c r="D1" s="262"/>
      <c r="E1" s="262"/>
      <c r="F1" s="262"/>
      <c r="G1" s="262"/>
      <c r="H1" s="262"/>
      <c r="I1" s="262"/>
      <c r="J1" s="262"/>
    </row>
    <row r="2" spans="1:23" ht="18" x14ac:dyDescent="0.35">
      <c r="A2" s="248" t="str">
        <f>Setup!A5</f>
        <v>Fuel Requirements for Black Start Resources</v>
      </c>
      <c r="B2" s="248"/>
      <c r="C2" s="262"/>
      <c r="D2" s="262"/>
      <c r="E2" s="262"/>
      <c r="F2" s="262"/>
      <c r="G2" s="262"/>
      <c r="H2" s="262"/>
      <c r="I2" s="262"/>
      <c r="J2" s="262"/>
    </row>
    <row r="3" spans="1:23" ht="18" x14ac:dyDescent="0.35">
      <c r="A3" s="249" t="s">
        <v>26</v>
      </c>
      <c r="B3" s="249"/>
      <c r="C3" s="249"/>
      <c r="D3" s="249"/>
      <c r="E3" s="249"/>
      <c r="F3" s="249"/>
      <c r="G3" s="249"/>
      <c r="H3" s="249"/>
      <c r="I3" s="249"/>
      <c r="J3" s="249"/>
    </row>
    <row r="4" spans="1:23" ht="18" x14ac:dyDescent="0.35">
      <c r="A4" s="5" t="s">
        <v>30</v>
      </c>
      <c r="B4" s="5"/>
      <c r="C4" s="22"/>
      <c r="D4" s="22"/>
      <c r="E4" s="22"/>
      <c r="F4" s="22"/>
      <c r="G4" s="22"/>
      <c r="H4" s="29"/>
      <c r="I4" s="29"/>
      <c r="J4" s="29"/>
      <c r="L4" s="23"/>
      <c r="M4" s="23"/>
      <c r="N4" s="23"/>
      <c r="O4" s="23"/>
      <c r="P4" s="23"/>
      <c r="Q4" s="23"/>
      <c r="R4" s="23"/>
      <c r="S4" s="23"/>
      <c r="T4" s="23"/>
      <c r="U4" s="23"/>
      <c r="V4" s="23"/>
      <c r="W4" s="23"/>
    </row>
    <row r="5" spans="1:23" ht="18" x14ac:dyDescent="0.35">
      <c r="A5" s="5" t="s">
        <v>41</v>
      </c>
      <c r="B5" s="5"/>
      <c r="C5" s="22"/>
      <c r="D5" s="22"/>
      <c r="E5" s="22"/>
      <c r="F5" s="22"/>
      <c r="G5" s="22"/>
      <c r="H5" s="29"/>
      <c r="I5" s="29"/>
      <c r="J5" s="29"/>
      <c r="L5" s="23"/>
      <c r="M5" s="23"/>
      <c r="N5" s="23"/>
      <c r="O5" s="23"/>
      <c r="P5" s="23"/>
      <c r="Q5" s="23"/>
      <c r="R5" s="23"/>
      <c r="S5" s="23"/>
      <c r="T5" s="23"/>
      <c r="U5" s="23"/>
      <c r="V5" s="23"/>
      <c r="W5" s="23"/>
    </row>
    <row r="6" spans="1:23" ht="26.4" x14ac:dyDescent="0.25">
      <c r="A6" s="31" t="s">
        <v>27</v>
      </c>
      <c r="B6" s="32" t="s">
        <v>29</v>
      </c>
      <c r="C6" s="31" t="s">
        <v>28</v>
      </c>
      <c r="D6" s="5"/>
      <c r="E6" s="5"/>
      <c r="F6" s="5"/>
      <c r="G6" s="5"/>
      <c r="L6" s="23"/>
      <c r="M6" s="23"/>
      <c r="N6" s="23"/>
      <c r="O6" s="23"/>
      <c r="P6" s="23"/>
      <c r="Q6" s="23"/>
      <c r="R6" s="23"/>
      <c r="S6" s="23"/>
      <c r="T6" s="23"/>
      <c r="U6" s="23"/>
      <c r="V6" s="23"/>
      <c r="W6" s="23"/>
    </row>
    <row r="7" spans="1:23" x14ac:dyDescent="0.25">
      <c r="A7" s="28">
        <v>1</v>
      </c>
      <c r="B7" s="28"/>
      <c r="C7" s="28"/>
    </row>
    <row r="8" spans="1:23" x14ac:dyDescent="0.25">
      <c r="A8" s="28">
        <v>2</v>
      </c>
      <c r="B8" s="28"/>
      <c r="C8" s="28"/>
    </row>
    <row r="9" spans="1:23" x14ac:dyDescent="0.25">
      <c r="A9" s="28">
        <v>3</v>
      </c>
      <c r="B9" s="28"/>
      <c r="C9" s="28"/>
    </row>
    <row r="10" spans="1:23" x14ac:dyDescent="0.25">
      <c r="A10" s="28"/>
      <c r="B10" s="28"/>
      <c r="C10" s="28"/>
    </row>
    <row r="11" spans="1:23" x14ac:dyDescent="0.25">
      <c r="A11" s="28"/>
      <c r="B11" s="28"/>
      <c r="C11" s="28"/>
    </row>
    <row r="12" spans="1:23" x14ac:dyDescent="0.25">
      <c r="A12" s="28"/>
      <c r="B12" s="28"/>
      <c r="C12" s="28"/>
    </row>
    <row r="13" spans="1:23" x14ac:dyDescent="0.25">
      <c r="A13" s="28"/>
      <c r="B13" s="28"/>
      <c r="C13" s="28"/>
    </row>
    <row r="14" spans="1:23" x14ac:dyDescent="0.25">
      <c r="A14" s="28"/>
      <c r="B14" s="28"/>
      <c r="C14" s="28"/>
    </row>
    <row r="15" spans="1:23" x14ac:dyDescent="0.25">
      <c r="A15" s="28"/>
      <c r="B15" s="28"/>
      <c r="C15" s="28"/>
    </row>
    <row r="16" spans="1:23" x14ac:dyDescent="0.25">
      <c r="A16" s="28"/>
      <c r="B16" s="28"/>
      <c r="C16" s="28"/>
    </row>
    <row r="17" spans="1:3" x14ac:dyDescent="0.25">
      <c r="A17" s="28"/>
      <c r="B17" s="28"/>
      <c r="C17" s="28"/>
    </row>
    <row r="18" spans="1:3" x14ac:dyDescent="0.25">
      <c r="A18" s="28"/>
      <c r="B18" s="28"/>
      <c r="C18" s="28"/>
    </row>
    <row r="19" spans="1:3" x14ac:dyDescent="0.25">
      <c r="A19" s="28"/>
      <c r="B19" s="28"/>
      <c r="C19" s="28"/>
    </row>
  </sheetData>
  <mergeCells count="3">
    <mergeCell ref="A1:J1"/>
    <mergeCell ref="A2:J2"/>
    <mergeCell ref="A3:J3"/>
  </mergeCells>
  <pageMargins left="0.7" right="0.7" top="0.75" bottom="0.75" header="0.3" footer="0.3"/>
  <pageSetup orientation="portrait" horizontalDpi="200" vertic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0DEF1FE2251C4D88A91A2B40398D99" ma:contentTypeVersion="40" ma:contentTypeDescription="Create a new document." ma:contentTypeScope="" ma:versionID="9b7cea461ba7dde5087c17b88b262032">
  <xsd:schema xmlns:xsd="http://www.w3.org/2001/XMLSchema" xmlns:xs="http://www.w3.org/2001/XMLSchema" xmlns:p="http://schemas.microsoft.com/office/2006/metadata/properties" xmlns:ns2="6afa1ab1-c51d-411d-a97a-ff65c9e22441" targetNamespace="http://schemas.microsoft.com/office/2006/metadata/properties" ma:root="true" ma:fieldsID="5896b7d520348192023daf0bc572a353" ns2:_="">
    <xsd:import namespace="6afa1ab1-c51d-411d-a97a-ff65c9e22441"/>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fa1ab1-c51d-411d-a97a-ff65c9e2244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DB2406-E4C8-4A40-AD39-24E5D32B2BBC}">
  <ds:schemaRefs>
    <ds:schemaRef ds:uri="http://schemas.microsoft.com/sharepoint/v3/contenttype/forms"/>
  </ds:schemaRefs>
</ds:datastoreItem>
</file>

<file path=customXml/itemProps2.xml><?xml version="1.0" encoding="utf-8"?>
<ds:datastoreItem xmlns:ds="http://schemas.openxmlformats.org/officeDocument/2006/customXml" ds:itemID="{E060379F-327C-4B64-B36A-14AD589A41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fa1ab1-c51d-411d-a97a-ff65c9e224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E504EBF-77F8-424B-97DB-EF6B0BC3FF25}">
  <ds:schemaRefs>
    <ds:schemaRef ds:uri="http://schemas.microsoft.com/office/2006/metadata/longProperties"/>
  </ds:schemaRefs>
</ds:datastoreItem>
</file>

<file path=customXml/itemProps4.xml><?xml version="1.0" encoding="utf-8"?>
<ds:datastoreItem xmlns:ds="http://schemas.openxmlformats.org/officeDocument/2006/customXml" ds:itemID="{D18D24D9-3E6E-472E-B053-09A7236A984A}">
  <ds:schemaRefs>
    <ds:schemaRef ds:uri="http://schemas.microsoft.com/sharepoint/events"/>
  </ds:schemaRefs>
</ds:datastoreItem>
</file>

<file path=customXml/itemProps5.xml><?xml version="1.0" encoding="utf-8"?>
<ds:datastoreItem xmlns:ds="http://schemas.openxmlformats.org/officeDocument/2006/customXml" ds:itemID="{803A7EBF-FEFD-435B-87E2-82C1EE948289}">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6afa1ab1-c51d-411d-a97a-ff65c9e2244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'3. Package Matrix'!Print_Area</vt:lpstr>
      <vt:lpstr>'2a. Design Component Details'!Print_Titles</vt:lpstr>
      <vt:lpstr>'2b. Option Details'!Print_Titles</vt:lpstr>
      <vt:lpstr>'3. Package Matrix'!Print_Titles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1601-01-01T00:00:00Z</cp:lastPrinted>
  <dcterms:created xsi:type="dcterms:W3CDTF">1601-01-01T00:00:00Z</dcterms:created>
  <dcterms:modified xsi:type="dcterms:W3CDTF">2024-06-18T16:56:36Z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MUPMUYPVAE2Q-900932003-151228</vt:lpwstr>
  </property>
  <property fmtid="{D5CDD505-2E9C-101B-9397-08002B2CF9AE}" pid="3" name="_dlc_DocIdItemGuid">
    <vt:lpwstr>b0062c82-5a09-4ba0-95a0-c2e5ef48f396</vt:lpwstr>
  </property>
  <property fmtid="{D5CDD505-2E9C-101B-9397-08002B2CF9AE}" pid="4" name="_dlc_DocIdUrl">
    <vt:lpwstr>http://portal.ma.corp/Docs/_layouts/15/DocIdRedir.aspx?ID=MUPMUYPVAE2Q-900932003-151228, MUPMUYPVAE2Q-900932003-151228</vt:lpwstr>
  </property>
</Properties>
</file>