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mc:AlternateContent xmlns:mc="http://schemas.openxmlformats.org/markup-compatibility/2006">
    <mc:Choice Requires="x15">
      <x15ac:absPath xmlns:x15ac="http://schemas.microsoft.com/office/spreadsheetml/2010/11/ac" url="C:\Users\sitij\AppData\Local\Temp\3t32lelh\"/>
    </mc:Choice>
  </mc:AlternateContent>
  <bookViews>
    <workbookView xWindow="480" yWindow="1230" windowWidth="19410" windowHeight="5490" activeTab="0"/>
  </bookViews>
  <sheets>
    <sheet name="February 2021 - PC" sheetId="6" r:id="rId2"/>
  </sheets>
  <definedNames>
    <definedName name="_xlnm._FilterDatabase" localSheetId="0" hidden="1">'February 2021 - PC'!$A$1:$K$22</definedName>
    <definedName name="OLE_LINK5" localSheetId="0">'February 2021 - PC'!$B$2</definedName>
  </definedNames>
  <calcPr fullCalcOnLoad="1"/>
</workbook>
</file>

<file path=xl/calcChain.xml><?xml version="1.0" encoding="utf-8"?>
<calcChain xmlns="http://schemas.openxmlformats.org/spreadsheetml/2006/main">
  <c r="C25" i="6" l="1"/>
</calcChain>
</file>

<file path=xl/sharedStrings.xml><?xml version="1.0" encoding="utf-8"?>
<sst xmlns="http://schemas.openxmlformats.org/spreadsheetml/2006/main" count="47" uniqueCount="30">
  <si>
    <t>Agenda Item</t>
  </si>
  <si>
    <t>Agenda Topic</t>
  </si>
  <si>
    <t>Notes</t>
  </si>
  <si>
    <t>Agenda</t>
  </si>
  <si>
    <t>First Read</t>
  </si>
  <si>
    <t>PJM</t>
  </si>
  <si>
    <t>Member</t>
  </si>
  <si>
    <t xml:space="preserve"> </t>
  </si>
  <si>
    <t>Total # of documents</t>
  </si>
  <si>
    <t>Endorsement</t>
  </si>
  <si>
    <t>Informational</t>
  </si>
  <si>
    <t>Administration</t>
  </si>
  <si>
    <t>Materials posted date</t>
  </si>
  <si>
    <t>Materials required</t>
  </si>
  <si>
    <t># of docs required by posting date</t>
  </si>
  <si>
    <t># of docs posted by required posting date</t>
  </si>
  <si>
    <t>Item info</t>
  </si>
  <si>
    <t>Document(s) reposted</t>
  </si>
  <si>
    <t>SCORE =</t>
  </si>
  <si>
    <t xml:space="preserve">Meeting Date: </t>
  </si>
  <si>
    <t xml:space="preserve">Required Posting Date:  </t>
  </si>
  <si>
    <t>Meeting Minutes</t>
  </si>
  <si>
    <t>Yes</t>
  </si>
  <si>
    <t>Critical Infrastructure Stakeholder Oversight Update</t>
  </si>
  <si>
    <t>Reliability Compliance Update</t>
  </si>
  <si>
    <t>TO/TOP Matrix v15</t>
  </si>
  <si>
    <t>Meets posting date requirement
2/4/2021</t>
  </si>
  <si>
    <t>Capacity Interconnection Rights (CIR) Problem Statement/Issue Charge</t>
  </si>
  <si>
    <t>Remedial Action Scheme Retirement</t>
  </si>
  <si>
    <t>Dynamic Line Rating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</si>
</sst>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00"/>
    <numFmt numFmtId="166" formatCode="0.0"/>
  </numFmts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 Narrow"/>
      <family val="2"/>
    </font>
    <font>
      <sz val="10"/>
      <name val="Calibri"/>
      <family val="2"/>
      <scheme val="minor"/>
    </font>
    <font>
      <sz val="10"/>
      <color theme="1"/>
      <name val="Arial Narrow"/>
      <family val="2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/>
    <xf numFmtId="16" fontId="5" fillId="0" borderId="0" xfId="0" applyNumberFormat="1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18" applyNumberFormat="1" applyFont="1" applyFill="1" applyBorder="1" applyAlignment="1">
      <alignment horizontal="center"/>
    </xf>
    <xf numFmtId="9" fontId="3" fillId="0" borderId="0" xfId="15" applyNumberFormat="1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14" fontId="2" fillId="2" borderId="0" xfId="0" applyNumberFormat="1" applyFont="1" applyFill="1" applyAlignment="1">
      <alignment horizontal="right" vertical="center" wrapText="1" indent="2"/>
    </xf>
    <xf numFmtId="0" fontId="2" fillId="2" borderId="0" xfId="0" applyFont="1" applyFill="1" applyAlignment="1">
      <alignment horizontal="right" vertical="center" wrapText="1" indent="2"/>
    </xf>
    <xf numFmtId="14" fontId="6" fillId="2" borderId="0" xfId="0" applyNumberFormat="1" applyFont="1" applyFill="1" applyAlignment="1">
      <alignment horizontal="center"/>
    </xf>
    <xf numFmtId="164" fontId="3" fillId="0" borderId="0" xfId="18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horizontal="center"/>
    </xf>
    <xf numFmtId="14" fontId="3" fillId="0" borderId="0" xfId="0" applyNumberFormat="1" applyFont="1" applyFill="1" applyAlignment="1">
      <alignment horizontal="center"/>
    </xf>
    <xf numFmtId="14" fontId="3" fillId="0" borderId="0" xfId="0" applyNumberFormat="1" applyFont="1" applyAlignment="1">
      <alignment horizontal="center"/>
    </xf>
    <xf numFmtId="1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/>
    </xf>
    <xf numFmtId="16" fontId="3" fillId="0" borderId="0" xfId="0" applyNumberFormat="1" applyFont="1" applyAlignment="1">
      <alignment horizontal="center"/>
    </xf>
    <xf numFmtId="2" fontId="3" fillId="0" borderId="1" xfId="18" applyNumberFormat="1" applyFont="1" applyFill="1" applyBorder="1" applyAlignment="1">
      <alignment horizontal="center"/>
    </xf>
    <xf numFmtId="166" fontId="3" fillId="0" borderId="0" xfId="0" applyNumberFormat="1" applyFont="1" applyAlignment="1">
      <alignment horizontal="center"/>
    </xf>
    <xf numFmtId="14" fontId="3" fillId="0" borderId="1" xfId="0" applyNumberFormat="1" applyFont="1" applyBorder="1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3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PJM Color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99CCFF"/>
      </a:accent3>
      <a:accent4>
        <a:srgbClr val="FFCC00"/>
      </a:accent4>
      <a:accent5>
        <a:srgbClr val="808080"/>
      </a:accent5>
      <a:accent6>
        <a:srgbClr val="FF00FF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pageSetUpPr fitToPage="1"/>
  </sheetPr>
  <dimension ref="A1:K43"/>
  <sheetViews>
    <sheetView tabSelected="1" workbookViewId="0" topLeftCell="A1">
      <selection pane="topLeft" activeCell="D13" sqref="D13"/>
    </sheetView>
  </sheetViews>
  <sheetFormatPr defaultColWidth="8.81428571428571" defaultRowHeight="13.5"/>
  <cols>
    <col min="1" max="1" width="10.5714285714286" style="1" bestFit="1" customWidth="1"/>
    <col min="2" max="2" width="69.2857142857143" style="1" customWidth="1"/>
    <col min="3" max="3" width="12.5714285714286" style="7" customWidth="1"/>
    <col min="4" max="4" width="17.5714285714286" style="7" customWidth="1"/>
    <col min="5" max="5" width="22.5714285714286" style="7" customWidth="1"/>
    <col min="6" max="6" width="12.5714285714286" style="7" customWidth="1"/>
    <col min="7" max="7" width="14.8571428571429" style="7" customWidth="1"/>
    <col min="8" max="8" width="16.8571428571429" style="7" customWidth="1"/>
    <col min="9" max="9" width="14.1428571428571" style="7" bestFit="1" customWidth="1"/>
    <col min="10" max="10" width="16.5714285714286" style="7" customWidth="1"/>
    <col min="11" max="11" width="12.5714285714286" style="7" customWidth="1"/>
    <col min="12" max="16384" width="8.85714285714286" style="1"/>
  </cols>
  <sheetData>
    <row r="1" spans="1:11" ht="39">
      <c r="A1" s="12" t="s">
        <v>0</v>
      </c>
      <c r="B1" s="12" t="s">
        <v>1</v>
      </c>
      <c r="C1" s="12" t="s">
        <v>13</v>
      </c>
      <c r="D1" s="12" t="s">
        <v>14</v>
      </c>
      <c r="E1" s="12" t="s">
        <v>15</v>
      </c>
      <c r="F1" s="12" t="s">
        <v>8</v>
      </c>
      <c r="G1" s="12" t="s">
        <v>12</v>
      </c>
      <c r="H1" s="12" t="s">
        <v>26</v>
      </c>
      <c r="I1" s="12" t="s">
        <v>16</v>
      </c>
      <c r="J1" s="12" t="s">
        <v>17</v>
      </c>
      <c r="K1" s="12" t="s">
        <v>2</v>
      </c>
    </row>
    <row r="2" spans="1:11" ht="13">
      <c r="A2" s="8">
        <v>2</v>
      </c>
      <c r="B2" s="18" t="s">
        <v>3</v>
      </c>
      <c r="C2" s="2" t="s">
        <v>22</v>
      </c>
      <c r="D2" s="3">
        <v>1</v>
      </c>
      <c r="E2" s="3">
        <v>1</v>
      </c>
      <c r="F2" s="3">
        <v>1</v>
      </c>
      <c r="G2" s="19">
        <v>44229</v>
      </c>
      <c r="H2" s="9">
        <f>+($C$24-G2)</f>
        <v>7</v>
      </c>
      <c r="I2" s="4" t="s">
        <v>11</v>
      </c>
      <c r="J2" s="20"/>
      <c r="K2" s="8" t="s">
        <v>5</v>
      </c>
    </row>
    <row r="3" spans="1:11" s="5" customFormat="1" ht="13">
      <c r="A3" s="17">
        <v>3</v>
      </c>
      <c r="B3" s="18" t="s">
        <v>21</v>
      </c>
      <c r="C3" s="2" t="s">
        <v>22</v>
      </c>
      <c r="D3" s="3">
        <v>1</v>
      </c>
      <c r="E3" s="3">
        <v>1</v>
      </c>
      <c r="F3" s="3">
        <v>1</v>
      </c>
      <c r="G3" s="19">
        <v>44211</v>
      </c>
      <c r="H3" s="9">
        <f t="shared" si="0" ref="H3:H4">+($C$24-G3)</f>
        <v>25</v>
      </c>
      <c r="I3" s="4" t="s">
        <v>11</v>
      </c>
      <c r="J3" s="20"/>
      <c r="K3" s="8" t="s">
        <v>5</v>
      </c>
    </row>
    <row r="4" spans="1:11" s="5" customFormat="1" ht="13">
      <c r="A4" s="8">
        <v>4</v>
      </c>
      <c r="B4" s="18" t="s">
        <v>23</v>
      </c>
      <c r="C4" s="2" t="s">
        <v>22</v>
      </c>
      <c r="D4" s="3">
        <v>9</v>
      </c>
      <c r="E4" s="3">
        <v>8</v>
      </c>
      <c r="F4" s="3">
        <v>9</v>
      </c>
      <c r="G4" s="19">
        <v>44229</v>
      </c>
      <c r="H4" s="9">
        <f>+($C$24-G4)</f>
        <v>7</v>
      </c>
      <c r="I4" s="4" t="s">
        <v>9</v>
      </c>
      <c r="J4" s="24">
        <v>44236</v>
      </c>
      <c r="K4" s="8" t="s">
        <v>5</v>
      </c>
    </row>
    <row r="5" spans="1:11" ht="13.5" customHeight="1">
      <c r="A5" s="8">
        <v>5</v>
      </c>
      <c r="B5" s="18" t="s">
        <v>25</v>
      </c>
      <c r="C5" s="2" t="s">
        <v>22</v>
      </c>
      <c r="D5" s="3">
        <v>2</v>
      </c>
      <c r="E5" s="3">
        <v>2</v>
      </c>
      <c r="F5" s="3">
        <v>2</v>
      </c>
      <c r="G5" s="19">
        <v>44229</v>
      </c>
      <c r="H5" s="9">
        <f>+($C$24-G5)</f>
        <v>7</v>
      </c>
      <c r="I5" s="4" t="s">
        <v>9</v>
      </c>
      <c r="J5" s="22"/>
      <c r="K5" s="8" t="s">
        <v>5</v>
      </c>
    </row>
    <row r="6" spans="1:11" ht="13.5" customHeight="1">
      <c r="A6" s="8">
        <v>6</v>
      </c>
      <c r="B6" s="18" t="s">
        <v>27</v>
      </c>
      <c r="C6" s="2" t="s">
        <v>22</v>
      </c>
      <c r="D6" s="3">
        <v>3</v>
      </c>
      <c r="E6" s="3">
        <v>3</v>
      </c>
      <c r="F6" s="3">
        <v>3</v>
      </c>
      <c r="G6" s="19">
        <v>44229</v>
      </c>
      <c r="H6" s="9">
        <f t="shared" si="1" ref="H6:H9">+($C$24-G6)</f>
        <v>7</v>
      </c>
      <c r="I6" s="4" t="s">
        <v>4</v>
      </c>
      <c r="J6" s="22">
        <v>44231</v>
      </c>
      <c r="K6" s="8" t="s">
        <v>5</v>
      </c>
    </row>
    <row r="7" spans="1:11" ht="13.5" customHeight="1">
      <c r="A7" s="8">
        <v>7</v>
      </c>
      <c r="B7" s="18" t="s">
        <v>28</v>
      </c>
      <c r="C7" s="2" t="s">
        <v>22</v>
      </c>
      <c r="D7" s="3">
        <v>2</v>
      </c>
      <c r="E7" s="3">
        <v>2</v>
      </c>
      <c r="F7" s="3">
        <v>2</v>
      </c>
      <c r="G7" s="19">
        <v>44230</v>
      </c>
      <c r="H7" s="9">
        <f>+($C$24-G7)</f>
        <v>6</v>
      </c>
      <c r="I7" s="4" t="s">
        <v>10</v>
      </c>
      <c r="J7" s="22"/>
      <c r="K7" s="8" t="s">
        <v>6</v>
      </c>
    </row>
    <row r="8" spans="1:11" ht="13.5" customHeight="1">
      <c r="A8" s="8">
        <v>8</v>
      </c>
      <c r="B8" s="1" t="s">
        <v>24</v>
      </c>
      <c r="C8" s="2" t="s">
        <v>22</v>
      </c>
      <c r="D8" s="3">
        <v>1</v>
      </c>
      <c r="E8" s="3">
        <v>1</v>
      </c>
      <c r="F8" s="3">
        <v>1</v>
      </c>
      <c r="G8" s="19">
        <v>44229</v>
      </c>
      <c r="H8" s="9">
        <f>+($C$24-G8)</f>
        <v>7</v>
      </c>
      <c r="I8" s="4" t="s">
        <v>10</v>
      </c>
      <c r="J8" s="22"/>
      <c r="K8" s="8" t="s">
        <v>5</v>
      </c>
    </row>
    <row r="9" spans="1:11" ht="13">
      <c r="A9" s="8">
        <v>9</v>
      </c>
      <c r="B9" s="1" t="s">
        <v>29</v>
      </c>
      <c r="C9" s="2" t="s">
        <v>22</v>
      </c>
      <c r="D9" s="3">
        <v>1</v>
      </c>
      <c r="E9" s="3">
        <v>1</v>
      </c>
      <c r="F9" s="3">
        <v>1</v>
      </c>
      <c r="G9" s="19">
        <v>44231</v>
      </c>
      <c r="H9" s="9">
        <f>+($C$24-G9)</f>
        <v>5</v>
      </c>
      <c r="I9" s="4" t="s">
        <v>10</v>
      </c>
      <c r="J9" s="22"/>
      <c r="K9" s="8" t="s">
        <v>5</v>
      </c>
    </row>
    <row r="10" spans="1:11" ht="13">
      <c r="A10" s="8"/>
      <c r="B10" s="18"/>
      <c r="C10" s="2"/>
      <c r="D10" s="3"/>
      <c r="E10" s="3"/>
      <c r="F10" s="3"/>
      <c r="G10" s="19"/>
      <c r="H10" s="9"/>
      <c r="I10" s="4"/>
      <c r="J10" s="21"/>
      <c r="K10" s="8"/>
    </row>
    <row r="11" spans="1:11" ht="13">
      <c r="A11" s="8"/>
      <c r="B11" s="18"/>
      <c r="C11" s="2"/>
      <c r="D11" s="3"/>
      <c r="E11" s="3"/>
      <c r="F11" s="3"/>
      <c r="G11" s="19"/>
      <c r="H11" s="9"/>
      <c r="I11" s="4"/>
      <c r="J11" s="28"/>
      <c r="K11" s="8"/>
    </row>
    <row r="12" spans="1:11" ht="13">
      <c r="A12" s="8"/>
      <c r="C12" s="2"/>
      <c r="D12" s="3"/>
      <c r="E12" s="3"/>
      <c r="F12" s="3"/>
      <c r="G12" s="19"/>
      <c r="H12" s="9"/>
      <c r="I12" s="4"/>
      <c r="J12" s="8"/>
      <c r="K12" s="8"/>
    </row>
    <row r="13" spans="1:11" ht="13">
      <c r="A13" s="8"/>
      <c r="B13" s="18"/>
      <c r="C13" s="2"/>
      <c r="D13" s="3"/>
      <c r="E13" s="3"/>
      <c r="F13" s="3"/>
      <c r="G13" s="19"/>
      <c r="H13" s="26"/>
      <c r="I13" s="4"/>
      <c r="J13" s="8"/>
      <c r="K13" s="8"/>
    </row>
    <row r="14" spans="1:11" ht="13">
      <c r="A14" s="8"/>
      <c r="B14" s="18"/>
      <c r="C14" s="2"/>
      <c r="D14" s="3"/>
      <c r="E14" s="3"/>
      <c r="F14" s="3"/>
      <c r="G14" s="19"/>
      <c r="H14" s="9"/>
      <c r="I14" s="4"/>
      <c r="J14" s="8"/>
      <c r="K14" s="8"/>
    </row>
    <row r="15" spans="1:11" ht="13">
      <c r="A15" s="8"/>
      <c r="B15" s="18"/>
      <c r="C15" s="2"/>
      <c r="D15" s="3"/>
      <c r="E15" s="3"/>
      <c r="F15" s="3"/>
      <c r="G15" s="19"/>
      <c r="H15" s="9"/>
      <c r="I15" s="4"/>
      <c r="J15" s="8"/>
      <c r="K15" s="8"/>
    </row>
    <row r="16" spans="1:11" ht="13">
      <c r="A16" s="8"/>
      <c r="B16" s="18"/>
      <c r="C16" s="2"/>
      <c r="D16" s="3"/>
      <c r="E16" s="3"/>
      <c r="F16" s="3"/>
      <c r="G16" s="19"/>
      <c r="H16" s="9"/>
      <c r="I16" s="4"/>
      <c r="J16" s="8"/>
      <c r="K16" s="8"/>
    </row>
    <row r="17" spans="1:11" ht="13">
      <c r="A17" s="8"/>
      <c r="B17" s="18"/>
      <c r="C17" s="2"/>
      <c r="D17" s="3"/>
      <c r="E17" s="3"/>
      <c r="F17" s="3"/>
      <c r="G17" s="19"/>
      <c r="H17" s="9"/>
      <c r="I17" s="4"/>
      <c r="J17" s="8"/>
      <c r="K17" s="8"/>
    </row>
    <row r="18" spans="1:11" ht="13">
      <c r="A18" s="8"/>
      <c r="B18" s="18"/>
      <c r="C18" s="2"/>
      <c r="D18" s="3"/>
      <c r="E18" s="3"/>
      <c r="F18" s="3"/>
      <c r="G18" s="19"/>
      <c r="H18" s="9"/>
      <c r="I18" s="4"/>
      <c r="J18" s="8"/>
      <c r="K18" s="8"/>
    </row>
    <row r="19" spans="1:11" ht="13">
      <c r="A19" s="23"/>
      <c r="B19" s="18"/>
      <c r="C19" s="2"/>
      <c r="D19" s="3"/>
      <c r="E19" s="3"/>
      <c r="F19" s="3"/>
      <c r="G19" s="19"/>
      <c r="H19" s="9"/>
      <c r="I19" s="4"/>
      <c r="J19" s="8"/>
      <c r="K19" s="8"/>
    </row>
    <row r="20" spans="1:11" ht="13">
      <c r="A20" s="23"/>
      <c r="B20" s="18"/>
      <c r="C20" s="2"/>
      <c r="D20" s="3"/>
      <c r="E20" s="3"/>
      <c r="F20" s="3"/>
      <c r="G20" s="19"/>
      <c r="H20" s="9"/>
      <c r="I20" s="4"/>
      <c r="J20" s="8"/>
      <c r="K20" s="8"/>
    </row>
    <row r="21" spans="1:11" ht="13">
      <c r="A21" s="23"/>
      <c r="B21" s="18"/>
      <c r="C21" s="2"/>
      <c r="D21" s="3"/>
      <c r="E21" s="3"/>
      <c r="F21" s="3"/>
      <c r="G21" s="19"/>
      <c r="H21" s="9"/>
      <c r="I21" s="4"/>
      <c r="J21" s="8"/>
      <c r="K21" s="8"/>
    </row>
    <row r="22" spans="1:11" ht="13">
      <c r="A22" s="23"/>
      <c r="B22" s="18"/>
      <c r="C22" s="2"/>
      <c r="D22" s="3"/>
      <c r="E22" s="3"/>
      <c r="F22" s="3"/>
      <c r="G22" s="19"/>
      <c r="H22" s="9"/>
      <c r="I22" s="4"/>
      <c r="J22" s="8"/>
      <c r="K22" s="8"/>
    </row>
    <row r="23" ht="13"/>
    <row r="24" spans="1:8" ht="13">
      <c r="A24" s="6">
        <v>42312</v>
      </c>
      <c r="B24" s="13" t="s">
        <v>19</v>
      </c>
      <c r="C24" s="15">
        <v>44236</v>
      </c>
      <c r="G24" s="11" t="s">
        <v>18</v>
      </c>
      <c r="H24" s="10">
        <f>COUNTIF(H2:H12,"&gt;=5")/COUNTA(A2:A12)</f>
        <v>1</v>
      </c>
    </row>
    <row r="25" spans="2:3" ht="13">
      <c r="B25" s="14" t="s">
        <v>20</v>
      </c>
      <c r="C25" s="15">
        <f>C24-5</f>
        <v>44231</v>
      </c>
    </row>
    <row r="26" ht="13"/>
    <row r="27" spans="8:8" ht="13">
      <c r="H27" s="16"/>
    </row>
    <row r="28" spans="5:8" ht="13">
      <c r="E28" s="27"/>
      <c r="H28" s="25"/>
    </row>
    <row r="29" ht="13"/>
    <row r="30" ht="13"/>
    <row r="31" ht="13"/>
    <row r="32" ht="13"/>
    <row r="33" ht="13"/>
    <row r="34" ht="13"/>
    <row r="35" ht="13"/>
    <row r="36" ht="13"/>
    <row r="37" ht="13"/>
    <row r="38" ht="13"/>
    <row r="39" ht="13"/>
    <row r="40" ht="13"/>
    <row r="41" ht="13"/>
    <row r="42" ht="13"/>
    <row r="43" spans="2:2" ht="13">
      <c r="B43" s="1" t="s">
        <v>7</v>
      </c>
    </row>
  </sheetData>
  <autoFilter ref="A1:K22"/>
  <conditionalFormatting sqref="H27">
    <cfRule type="iconSet" priority="18">
      <iconSet iconSet="3TrafficLights2" showValue="0">
        <cfvo type="percent" val="0"/>
        <cfvo type="num" val="2"/>
        <cfvo type="num" val="3"/>
      </iconSet>
    </cfRule>
  </conditionalFormatting>
  <conditionalFormatting sqref="H18:H22">
    <cfRule type="iconSet" priority="61">
      <iconSet iconSet="3TrafficLights2" showValue="0">
        <cfvo type="percent" val="0"/>
        <cfvo type="num" val="2"/>
        <cfvo type="num" val="3"/>
      </iconSet>
    </cfRule>
  </conditionalFormatting>
  <conditionalFormatting sqref="H2:H17">
    <cfRule type="iconSet" priority="62">
      <iconSet iconSet="3TrafficLights2" showValue="0">
        <cfvo type="percent" val="0"/>
        <cfvo type="num" val="4"/>
        <cfvo type="num" val="5"/>
      </iconSet>
    </cfRule>
  </conditionalFormatting>
  <dataValidations count="2">
    <dataValidation type="list" allowBlank="1" showInputMessage="1" showErrorMessage="1" sqref="K2:K22">
      <formula1>Notes</formula1>
    </dataValidation>
    <dataValidation type="list" allowBlank="1" showInputMessage="1" showErrorMessage="1" sqref="I2:I22">
      <formula1>ItemInfo1</formula1>
    </dataValidation>
  </dataValidations>
  <pageMargins left="0.7" right="0.7" top="0.75" bottom="0.75" header="0.3" footer="0.3"/>
  <pageSetup orientation="landscape" scale="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