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orell\AppData\Roaming\OpenText\OTEdit\EC_Cera\c242407796\"/>
    </mc:Choice>
  </mc:AlternateContent>
  <bookViews>
    <workbookView xWindow="0" yWindow="0" windowWidth="21945" windowHeight="8895"/>
  </bookViews>
  <sheets>
    <sheet name="Monthly Invoiced &amp; Collected" sheetId="6" r:id="rId1"/>
    <sheet name="June Principal HoldBack" sheetId="2" r:id="rId2"/>
    <sheet name="July Principal HoldBack" sheetId="5" r:id="rId3"/>
    <sheet name="Interest HoldBack" sheetId="3"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2" i="6" l="1"/>
  <c r="E22" i="6"/>
  <c r="H22" i="6"/>
  <c r="G22" i="6"/>
  <c r="D7" i="3"/>
  <c r="C6" i="2"/>
  <c r="K12" i="6"/>
  <c r="L12" i="6"/>
  <c r="K13" i="6"/>
  <c r="L13" i="6"/>
  <c r="K14" i="6"/>
  <c r="L14" i="6"/>
  <c r="K15" i="6"/>
  <c r="L15" i="6"/>
  <c r="E12" i="6"/>
  <c r="F12" i="6"/>
  <c r="E13" i="6"/>
  <c r="F13" i="6"/>
  <c r="E14" i="6"/>
  <c r="F14" i="6"/>
  <c r="E15" i="6"/>
  <c r="F15" i="6"/>
  <c r="F6" i="6" l="1"/>
  <c r="F7" i="6"/>
  <c r="F8" i="6"/>
  <c r="L8" i="6" s="1"/>
  <c r="F9" i="6"/>
  <c r="F10" i="6"/>
  <c r="E11" i="6"/>
  <c r="K11" i="6" s="1"/>
  <c r="E6" i="6"/>
  <c r="E7" i="6"/>
  <c r="E8" i="6"/>
  <c r="E9" i="6"/>
  <c r="E10" i="6"/>
  <c r="K10" i="6" s="1"/>
  <c r="K6" i="6"/>
  <c r="L6" i="6"/>
  <c r="K7" i="6"/>
  <c r="L7" i="6"/>
  <c r="K8" i="6"/>
  <c r="K9" i="6"/>
  <c r="L9" i="6"/>
  <c r="L10" i="6"/>
  <c r="L11" i="6"/>
  <c r="F11" i="6"/>
  <c r="D15" i="3" l="1"/>
  <c r="F7" i="3"/>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83" i="2"/>
  <c r="J84" i="2"/>
  <c r="J85" i="2"/>
  <c r="J86" i="2"/>
  <c r="J87" i="2"/>
  <c r="J88" i="2"/>
  <c r="J89" i="2"/>
  <c r="J90" i="2"/>
  <c r="J91" i="2"/>
  <c r="J92" i="2"/>
  <c r="J93" i="2"/>
  <c r="J94" i="2"/>
  <c r="J95" i="2"/>
  <c r="J96" i="2"/>
  <c r="J97" i="2"/>
  <c r="J98" i="2"/>
  <c r="J99" i="2"/>
  <c r="J100" i="2"/>
  <c r="J101" i="2"/>
  <c r="J102" i="2"/>
  <c r="J103" i="2"/>
  <c r="J104" i="2"/>
  <c r="J105" i="2"/>
  <c r="J106" i="2"/>
  <c r="J107" i="2"/>
  <c r="J108" i="2"/>
  <c r="J109" i="2"/>
  <c r="J110" i="2"/>
  <c r="J111" i="2"/>
  <c r="J112" i="2"/>
  <c r="J113" i="2"/>
  <c r="J114" i="2"/>
  <c r="J115" i="2"/>
  <c r="J116" i="2"/>
  <c r="J117" i="2"/>
  <c r="J118" i="2"/>
  <c r="J119" i="2"/>
  <c r="J120" i="2"/>
  <c r="J121" i="2"/>
  <c r="J122" i="2"/>
  <c r="J123" i="2"/>
  <c r="J124" i="2"/>
  <c r="J125" i="2"/>
  <c r="J126" i="2"/>
  <c r="J127" i="2"/>
  <c r="J128" i="2"/>
  <c r="J129" i="2"/>
  <c r="J130" i="2"/>
  <c r="J131" i="2"/>
  <c r="J132" i="2"/>
  <c r="J133" i="2"/>
  <c r="J134" i="2"/>
  <c r="J135" i="2"/>
  <c r="J136" i="2"/>
  <c r="J137" i="2"/>
  <c r="J138" i="2"/>
  <c r="J139" i="2"/>
  <c r="J140" i="2"/>
  <c r="J141" i="2"/>
  <c r="J142" i="2"/>
  <c r="J143" i="2"/>
  <c r="J144" i="2"/>
  <c r="J145" i="2"/>
  <c r="J146" i="2"/>
  <c r="J147" i="2"/>
  <c r="J148" i="2"/>
  <c r="J149" i="2"/>
  <c r="J150" i="2"/>
  <c r="J151" i="2"/>
  <c r="J152" i="2"/>
  <c r="J153" i="2"/>
  <c r="J154" i="2"/>
  <c r="J155" i="2"/>
  <c r="J156" i="2"/>
  <c r="J157" i="2"/>
  <c r="J158" i="2"/>
  <c r="J159" i="2"/>
  <c r="J160" i="2"/>
  <c r="J161" i="2"/>
  <c r="J162" i="2"/>
  <c r="J163" i="2"/>
  <c r="J164" i="2"/>
  <c r="J165" i="2"/>
  <c r="J166" i="2"/>
  <c r="J167" i="2"/>
  <c r="J168" i="2"/>
  <c r="J169" i="2"/>
  <c r="J170" i="2"/>
  <c r="J171" i="2"/>
  <c r="J172" i="2"/>
  <c r="J173" i="2"/>
  <c r="J174" i="2"/>
  <c r="J175" i="2"/>
  <c r="J176" i="2"/>
  <c r="J177" i="2"/>
  <c r="J178" i="2"/>
  <c r="J179" i="2"/>
  <c r="J180" i="2"/>
  <c r="J181" i="2"/>
  <c r="J182" i="2"/>
  <c r="J183" i="2"/>
  <c r="J184" i="2"/>
  <c r="J185" i="2"/>
  <c r="J186" i="2"/>
  <c r="J187" i="2"/>
  <c r="J188" i="2"/>
  <c r="J189" i="2"/>
  <c r="J190" i="2"/>
  <c r="J191" i="2"/>
  <c r="J192" i="2"/>
  <c r="J193" i="2"/>
  <c r="J194" i="2"/>
  <c r="J195" i="2"/>
  <c r="J196" i="2"/>
  <c r="J197" i="2"/>
  <c r="J198" i="2"/>
  <c r="J199" i="2"/>
  <c r="J200" i="2"/>
  <c r="J201" i="2"/>
  <c r="J202" i="2"/>
  <c r="J203" i="2"/>
  <c r="J204" i="2"/>
  <c r="J205" i="2"/>
  <c r="J206" i="2"/>
  <c r="J207" i="2"/>
  <c r="J208" i="2"/>
  <c r="J209" i="2"/>
  <c r="J210" i="2"/>
  <c r="J211" i="2"/>
  <c r="J212" i="2"/>
  <c r="J213" i="2"/>
  <c r="J214" i="2"/>
  <c r="J215" i="2"/>
  <c r="J216" i="2"/>
  <c r="J217" i="2"/>
  <c r="J218" i="2"/>
  <c r="J219" i="2"/>
  <c r="J220" i="2"/>
  <c r="J221" i="2"/>
  <c r="J222" i="2"/>
  <c r="J223" i="2"/>
  <c r="J224" i="2"/>
  <c r="J225" i="2"/>
  <c r="J226" i="2"/>
  <c r="J227" i="2"/>
  <c r="J228" i="2"/>
  <c r="J229" i="2"/>
  <c r="J230" i="2"/>
  <c r="J231" i="2"/>
  <c r="J232" i="2"/>
  <c r="J233" i="2"/>
  <c r="J234" i="2"/>
  <c r="J235" i="2"/>
  <c r="J236" i="2"/>
  <c r="J237" i="2"/>
  <c r="J238" i="2"/>
  <c r="J239" i="2"/>
  <c r="J240" i="2"/>
  <c r="J241" i="2"/>
  <c r="J242" i="2"/>
  <c r="J243" i="2"/>
  <c r="J244" i="2"/>
  <c r="J245" i="2"/>
  <c r="J246" i="2"/>
  <c r="J247" i="2"/>
  <c r="J248" i="2"/>
  <c r="J249" i="2"/>
  <c r="J250" i="2"/>
  <c r="J251" i="2"/>
  <c r="J252" i="2"/>
  <c r="J253" i="2"/>
  <c r="J254" i="2"/>
  <c r="J255" i="2"/>
  <c r="J256" i="2"/>
  <c r="J257" i="2"/>
  <c r="J258" i="2"/>
  <c r="J259" i="2"/>
  <c r="J260" i="2"/>
  <c r="J261" i="2"/>
  <c r="J262" i="2"/>
  <c r="J263" i="2"/>
  <c r="J264" i="2"/>
  <c r="J265" i="2"/>
  <c r="J266" i="2"/>
  <c r="J267" i="2"/>
  <c r="J268" i="2"/>
  <c r="J269" i="2"/>
  <c r="J270" i="2"/>
  <c r="J271" i="2"/>
  <c r="J272" i="2"/>
  <c r="J273" i="2"/>
  <c r="J274" i="2"/>
  <c r="J275" i="2"/>
  <c r="J276" i="2"/>
  <c r="J277" i="2"/>
  <c r="J278" i="2"/>
  <c r="J279" i="2"/>
  <c r="J280" i="2"/>
  <c r="J281" i="2"/>
  <c r="J282" i="2"/>
  <c r="J283" i="2"/>
  <c r="J284" i="2"/>
  <c r="J285" i="2"/>
  <c r="J286" i="2"/>
  <c r="J287" i="2"/>
  <c r="J288" i="2"/>
  <c r="J12" i="2"/>
  <c r="I289" i="2"/>
  <c r="H289" i="2"/>
  <c r="J21" i="6"/>
  <c r="I21" i="6"/>
  <c r="H21" i="6"/>
  <c r="G21" i="6"/>
  <c r="D21" i="6"/>
  <c r="C21" i="6"/>
  <c r="F21" i="6"/>
  <c r="E21" i="6"/>
  <c r="J289" i="2" l="1"/>
  <c r="G7" i="3"/>
  <c r="K21" i="6"/>
  <c r="L21" i="6"/>
  <c r="E289" i="5" l="1"/>
  <c r="D289" i="5"/>
  <c r="G288" i="5"/>
  <c r="F288" i="5"/>
  <c r="G287" i="5"/>
  <c r="F287" i="5"/>
  <c r="G286" i="5"/>
  <c r="F286" i="5"/>
  <c r="G285" i="5"/>
  <c r="F285" i="5"/>
  <c r="G284" i="5"/>
  <c r="F284" i="5"/>
  <c r="G283" i="5"/>
  <c r="F283" i="5"/>
  <c r="G282" i="5"/>
  <c r="F282" i="5"/>
  <c r="G281" i="5"/>
  <c r="F281" i="5"/>
  <c r="G280" i="5"/>
  <c r="F280" i="5"/>
  <c r="G279" i="5"/>
  <c r="F279" i="5"/>
  <c r="G278" i="5"/>
  <c r="F278" i="5"/>
  <c r="G277" i="5"/>
  <c r="F277" i="5"/>
  <c r="G276" i="5"/>
  <c r="F276" i="5"/>
  <c r="G275" i="5"/>
  <c r="F275" i="5"/>
  <c r="G274" i="5"/>
  <c r="F274" i="5"/>
  <c r="G273" i="5"/>
  <c r="F273" i="5"/>
  <c r="G272" i="5"/>
  <c r="F272" i="5"/>
  <c r="G271" i="5"/>
  <c r="F271" i="5"/>
  <c r="G270" i="5"/>
  <c r="F270" i="5"/>
  <c r="G269" i="5"/>
  <c r="F269" i="5"/>
  <c r="G268" i="5"/>
  <c r="F268" i="5"/>
  <c r="G267" i="5"/>
  <c r="F267" i="5"/>
  <c r="G266" i="5"/>
  <c r="F266" i="5"/>
  <c r="G265" i="5"/>
  <c r="F265" i="5"/>
  <c r="G264" i="5"/>
  <c r="F264" i="5"/>
  <c r="G263" i="5"/>
  <c r="F263" i="5"/>
  <c r="G262" i="5"/>
  <c r="F262" i="5"/>
  <c r="G261" i="5"/>
  <c r="F261" i="5"/>
  <c r="G260" i="5"/>
  <c r="F260" i="5"/>
  <c r="G259" i="5"/>
  <c r="F259" i="5"/>
  <c r="G258" i="5"/>
  <c r="F258" i="5"/>
  <c r="G257" i="5"/>
  <c r="F257" i="5"/>
  <c r="G256" i="5"/>
  <c r="F256" i="5"/>
  <c r="G255" i="5"/>
  <c r="F255" i="5"/>
  <c r="G254" i="5"/>
  <c r="F254" i="5"/>
  <c r="G253" i="5"/>
  <c r="F253" i="5"/>
  <c r="G252" i="5"/>
  <c r="F252" i="5"/>
  <c r="G251" i="5"/>
  <c r="F251" i="5"/>
  <c r="G250" i="5"/>
  <c r="F250" i="5"/>
  <c r="G249" i="5"/>
  <c r="F249" i="5"/>
  <c r="G248" i="5"/>
  <c r="F248" i="5"/>
  <c r="G247" i="5"/>
  <c r="F247" i="5"/>
  <c r="G246" i="5"/>
  <c r="F246" i="5"/>
  <c r="G245" i="5"/>
  <c r="F245" i="5"/>
  <c r="G244" i="5"/>
  <c r="F244" i="5"/>
  <c r="G243" i="5"/>
  <c r="F243" i="5"/>
  <c r="G242" i="5"/>
  <c r="F242" i="5"/>
  <c r="G241" i="5"/>
  <c r="F241" i="5"/>
  <c r="G240" i="5"/>
  <c r="F240" i="5"/>
  <c r="G239" i="5"/>
  <c r="F239" i="5"/>
  <c r="G238" i="5"/>
  <c r="F238" i="5"/>
  <c r="G237" i="5"/>
  <c r="F237" i="5"/>
  <c r="G236" i="5"/>
  <c r="F236" i="5"/>
  <c r="G235" i="5"/>
  <c r="F235" i="5"/>
  <c r="G234" i="5"/>
  <c r="F234" i="5"/>
  <c r="G233" i="5"/>
  <c r="F233" i="5"/>
  <c r="G232" i="5"/>
  <c r="F232" i="5"/>
  <c r="G231" i="5"/>
  <c r="F231" i="5"/>
  <c r="G230" i="5"/>
  <c r="F230" i="5"/>
  <c r="G229" i="5"/>
  <c r="F229" i="5"/>
  <c r="G228" i="5"/>
  <c r="F228" i="5"/>
  <c r="G227" i="5"/>
  <c r="F227" i="5"/>
  <c r="G226" i="5"/>
  <c r="F226" i="5"/>
  <c r="G225" i="5"/>
  <c r="F225" i="5"/>
  <c r="G224" i="5"/>
  <c r="F224" i="5"/>
  <c r="G223" i="5"/>
  <c r="F223" i="5"/>
  <c r="G222" i="5"/>
  <c r="F222" i="5"/>
  <c r="G221" i="5"/>
  <c r="F221" i="5"/>
  <c r="G220" i="5"/>
  <c r="F220" i="5"/>
  <c r="G219" i="5"/>
  <c r="F219" i="5"/>
  <c r="G218" i="5"/>
  <c r="F218" i="5"/>
  <c r="G217" i="5"/>
  <c r="F217" i="5"/>
  <c r="G216" i="5"/>
  <c r="F216" i="5"/>
  <c r="G215" i="5"/>
  <c r="F215" i="5"/>
  <c r="G214" i="5"/>
  <c r="F214" i="5"/>
  <c r="G213" i="5"/>
  <c r="F213" i="5"/>
  <c r="G212" i="5"/>
  <c r="F212" i="5"/>
  <c r="G211" i="5"/>
  <c r="F211" i="5"/>
  <c r="G210" i="5"/>
  <c r="F210" i="5"/>
  <c r="G209" i="5"/>
  <c r="F209" i="5"/>
  <c r="G208" i="5"/>
  <c r="F208" i="5"/>
  <c r="G207" i="5"/>
  <c r="F207" i="5"/>
  <c r="G206" i="5"/>
  <c r="F206" i="5"/>
  <c r="G205" i="5"/>
  <c r="F205" i="5"/>
  <c r="G204" i="5"/>
  <c r="F204" i="5"/>
  <c r="G203" i="5"/>
  <c r="F203" i="5"/>
  <c r="G202" i="5"/>
  <c r="F202" i="5"/>
  <c r="G201" i="5"/>
  <c r="F201" i="5"/>
  <c r="G200" i="5"/>
  <c r="F200" i="5"/>
  <c r="G199" i="5"/>
  <c r="F199" i="5"/>
  <c r="G198" i="5"/>
  <c r="F198" i="5"/>
  <c r="G197" i="5"/>
  <c r="F197" i="5"/>
  <c r="G196" i="5"/>
  <c r="F196" i="5"/>
  <c r="G195" i="5"/>
  <c r="F195" i="5"/>
  <c r="G194" i="5"/>
  <c r="F194" i="5"/>
  <c r="G193" i="5"/>
  <c r="F193" i="5"/>
  <c r="G192" i="5"/>
  <c r="F192" i="5"/>
  <c r="G191" i="5"/>
  <c r="F191" i="5"/>
  <c r="G190" i="5"/>
  <c r="F190" i="5"/>
  <c r="G189" i="5"/>
  <c r="F189" i="5"/>
  <c r="G188" i="5"/>
  <c r="F188" i="5"/>
  <c r="G187" i="5"/>
  <c r="F187" i="5"/>
  <c r="G186" i="5"/>
  <c r="F186" i="5"/>
  <c r="G185" i="5"/>
  <c r="F185" i="5"/>
  <c r="G184" i="5"/>
  <c r="F184" i="5"/>
  <c r="G183" i="5"/>
  <c r="F183" i="5"/>
  <c r="G182" i="5"/>
  <c r="F182" i="5"/>
  <c r="G181" i="5"/>
  <c r="F181" i="5"/>
  <c r="G180" i="5"/>
  <c r="F180" i="5"/>
  <c r="G179" i="5"/>
  <c r="F179" i="5"/>
  <c r="G178" i="5"/>
  <c r="F178" i="5"/>
  <c r="G177" i="5"/>
  <c r="F177" i="5"/>
  <c r="G176" i="5"/>
  <c r="F176" i="5"/>
  <c r="G175" i="5"/>
  <c r="F175" i="5"/>
  <c r="G174" i="5"/>
  <c r="F174" i="5"/>
  <c r="G173" i="5"/>
  <c r="F173" i="5"/>
  <c r="G172" i="5"/>
  <c r="F172" i="5"/>
  <c r="G171" i="5"/>
  <c r="F171" i="5"/>
  <c r="G170" i="5"/>
  <c r="F170" i="5"/>
  <c r="G169" i="5"/>
  <c r="F169" i="5"/>
  <c r="G168" i="5"/>
  <c r="F168" i="5"/>
  <c r="G167" i="5"/>
  <c r="F167" i="5"/>
  <c r="G166" i="5"/>
  <c r="F166" i="5"/>
  <c r="G165" i="5"/>
  <c r="F165" i="5"/>
  <c r="G164" i="5"/>
  <c r="F164" i="5"/>
  <c r="G163" i="5"/>
  <c r="F163" i="5"/>
  <c r="G162" i="5"/>
  <c r="F162" i="5"/>
  <c r="G161" i="5"/>
  <c r="F161" i="5"/>
  <c r="G160" i="5"/>
  <c r="F160" i="5"/>
  <c r="G159" i="5"/>
  <c r="F159" i="5"/>
  <c r="G158" i="5"/>
  <c r="F158" i="5"/>
  <c r="G157" i="5"/>
  <c r="F157" i="5"/>
  <c r="G156" i="5"/>
  <c r="F156" i="5"/>
  <c r="G155" i="5"/>
  <c r="F155" i="5"/>
  <c r="G154" i="5"/>
  <c r="F154" i="5"/>
  <c r="G153" i="5"/>
  <c r="F153" i="5"/>
  <c r="G152" i="5"/>
  <c r="F152" i="5"/>
  <c r="G151" i="5"/>
  <c r="F151" i="5"/>
  <c r="G150" i="5"/>
  <c r="F150" i="5"/>
  <c r="G149" i="5"/>
  <c r="F149" i="5"/>
  <c r="G148" i="5"/>
  <c r="F148" i="5"/>
  <c r="G147" i="5"/>
  <c r="F147" i="5"/>
  <c r="G146" i="5"/>
  <c r="F146" i="5"/>
  <c r="G145" i="5"/>
  <c r="F145" i="5"/>
  <c r="G144" i="5"/>
  <c r="F144" i="5"/>
  <c r="G143" i="5"/>
  <c r="F143" i="5"/>
  <c r="G142" i="5"/>
  <c r="F142" i="5"/>
  <c r="G141" i="5"/>
  <c r="F141" i="5"/>
  <c r="G140" i="5"/>
  <c r="F140" i="5"/>
  <c r="G139" i="5"/>
  <c r="F139" i="5"/>
  <c r="G138" i="5"/>
  <c r="F138" i="5"/>
  <c r="G137" i="5"/>
  <c r="F137" i="5"/>
  <c r="G136" i="5"/>
  <c r="F136" i="5"/>
  <c r="G135" i="5"/>
  <c r="F135" i="5"/>
  <c r="G134" i="5"/>
  <c r="F134" i="5"/>
  <c r="G133" i="5"/>
  <c r="F133" i="5"/>
  <c r="G132" i="5"/>
  <c r="F132" i="5"/>
  <c r="G131" i="5"/>
  <c r="F131" i="5"/>
  <c r="G130" i="5"/>
  <c r="F130" i="5"/>
  <c r="G129" i="5"/>
  <c r="F129" i="5"/>
  <c r="G128" i="5"/>
  <c r="F128" i="5"/>
  <c r="G127" i="5"/>
  <c r="F127" i="5"/>
  <c r="G126" i="5"/>
  <c r="F126" i="5"/>
  <c r="G125" i="5"/>
  <c r="F125" i="5"/>
  <c r="G124" i="5"/>
  <c r="F124" i="5"/>
  <c r="G123" i="5"/>
  <c r="F123" i="5"/>
  <c r="G122" i="5"/>
  <c r="F122" i="5"/>
  <c r="G121" i="5"/>
  <c r="F121" i="5"/>
  <c r="G120" i="5"/>
  <c r="F120" i="5"/>
  <c r="G119" i="5"/>
  <c r="F119" i="5"/>
  <c r="G118" i="5"/>
  <c r="F118" i="5"/>
  <c r="G117" i="5"/>
  <c r="F117" i="5"/>
  <c r="G116" i="5"/>
  <c r="F116" i="5"/>
  <c r="G115" i="5"/>
  <c r="F115" i="5"/>
  <c r="G114" i="5"/>
  <c r="F114" i="5"/>
  <c r="G113" i="5"/>
  <c r="F113" i="5"/>
  <c r="G112" i="5"/>
  <c r="F112" i="5"/>
  <c r="G111" i="5"/>
  <c r="F111" i="5"/>
  <c r="G110" i="5"/>
  <c r="F110" i="5"/>
  <c r="G109" i="5"/>
  <c r="F109" i="5"/>
  <c r="G108" i="5"/>
  <c r="F108" i="5"/>
  <c r="G107" i="5"/>
  <c r="F107" i="5"/>
  <c r="G106" i="5"/>
  <c r="F106" i="5"/>
  <c r="G105" i="5"/>
  <c r="F105" i="5"/>
  <c r="G104" i="5"/>
  <c r="F104" i="5"/>
  <c r="G103" i="5"/>
  <c r="F103" i="5"/>
  <c r="G102" i="5"/>
  <c r="F102" i="5"/>
  <c r="G101" i="5"/>
  <c r="F101" i="5"/>
  <c r="G100" i="5"/>
  <c r="F100" i="5"/>
  <c r="G99" i="5"/>
  <c r="F99" i="5"/>
  <c r="G98" i="5"/>
  <c r="F98" i="5"/>
  <c r="G97" i="5"/>
  <c r="F97" i="5"/>
  <c r="G96" i="5"/>
  <c r="F96" i="5"/>
  <c r="G95" i="5"/>
  <c r="F95" i="5"/>
  <c r="G94" i="5"/>
  <c r="F94" i="5"/>
  <c r="G93" i="5"/>
  <c r="F93" i="5"/>
  <c r="G92" i="5"/>
  <c r="F92" i="5"/>
  <c r="G91" i="5"/>
  <c r="F91" i="5"/>
  <c r="G90" i="5"/>
  <c r="F90" i="5"/>
  <c r="G89" i="5"/>
  <c r="F89" i="5"/>
  <c r="G88" i="5"/>
  <c r="F88" i="5"/>
  <c r="G87" i="5"/>
  <c r="F87" i="5"/>
  <c r="G86" i="5"/>
  <c r="F86" i="5"/>
  <c r="G85" i="5"/>
  <c r="F85" i="5"/>
  <c r="G84" i="5"/>
  <c r="F84" i="5"/>
  <c r="G83" i="5"/>
  <c r="F83" i="5"/>
  <c r="G82" i="5"/>
  <c r="F82" i="5"/>
  <c r="G81" i="5"/>
  <c r="F81" i="5"/>
  <c r="G80" i="5"/>
  <c r="F80" i="5"/>
  <c r="G79" i="5"/>
  <c r="F79" i="5"/>
  <c r="G78" i="5"/>
  <c r="F78" i="5"/>
  <c r="G77" i="5"/>
  <c r="F77" i="5"/>
  <c r="G76" i="5"/>
  <c r="F76" i="5"/>
  <c r="G75" i="5"/>
  <c r="F75" i="5"/>
  <c r="G74" i="5"/>
  <c r="F74" i="5"/>
  <c r="G73" i="5"/>
  <c r="F73" i="5"/>
  <c r="G72" i="5"/>
  <c r="F72" i="5"/>
  <c r="G71" i="5"/>
  <c r="F71" i="5"/>
  <c r="G70" i="5"/>
  <c r="F70" i="5"/>
  <c r="G69" i="5"/>
  <c r="F69" i="5"/>
  <c r="G68" i="5"/>
  <c r="F68" i="5"/>
  <c r="G67" i="5"/>
  <c r="F67" i="5"/>
  <c r="G66" i="5"/>
  <c r="F66" i="5"/>
  <c r="G65" i="5"/>
  <c r="F65" i="5"/>
  <c r="G64" i="5"/>
  <c r="F64" i="5"/>
  <c r="G63" i="5"/>
  <c r="F63" i="5"/>
  <c r="G62" i="5"/>
  <c r="F62" i="5"/>
  <c r="G61" i="5"/>
  <c r="F61" i="5"/>
  <c r="G60" i="5"/>
  <c r="F60" i="5"/>
  <c r="G59" i="5"/>
  <c r="F59" i="5"/>
  <c r="G58" i="5"/>
  <c r="F58" i="5"/>
  <c r="G57" i="5"/>
  <c r="F57" i="5"/>
  <c r="G56" i="5"/>
  <c r="F56" i="5"/>
  <c r="G55" i="5"/>
  <c r="F55" i="5"/>
  <c r="G54" i="5"/>
  <c r="F54" i="5"/>
  <c r="G53" i="5"/>
  <c r="F53" i="5"/>
  <c r="G52" i="5"/>
  <c r="F52" i="5"/>
  <c r="G51" i="5"/>
  <c r="F51" i="5"/>
  <c r="G50" i="5"/>
  <c r="F50" i="5"/>
  <c r="G49" i="5"/>
  <c r="F49" i="5"/>
  <c r="G48" i="5"/>
  <c r="F48" i="5"/>
  <c r="G47" i="5"/>
  <c r="F47" i="5"/>
  <c r="G46" i="5"/>
  <c r="F46" i="5"/>
  <c r="G45" i="5"/>
  <c r="F45" i="5"/>
  <c r="G44" i="5"/>
  <c r="F44" i="5"/>
  <c r="G43" i="5"/>
  <c r="F43" i="5"/>
  <c r="G42" i="5"/>
  <c r="F42" i="5"/>
  <c r="G41" i="5"/>
  <c r="F41" i="5"/>
  <c r="G40" i="5"/>
  <c r="F40" i="5"/>
  <c r="G39" i="5"/>
  <c r="F39" i="5"/>
  <c r="G38" i="5"/>
  <c r="F38" i="5"/>
  <c r="G37" i="5"/>
  <c r="F37" i="5"/>
  <c r="G36" i="5"/>
  <c r="F36" i="5"/>
  <c r="G35" i="5"/>
  <c r="F35" i="5"/>
  <c r="G34" i="5"/>
  <c r="F34" i="5"/>
  <c r="G33" i="5"/>
  <c r="F33" i="5"/>
  <c r="G32" i="5"/>
  <c r="F32" i="5"/>
  <c r="G31" i="5"/>
  <c r="F31" i="5"/>
  <c r="G30" i="5"/>
  <c r="F30" i="5"/>
  <c r="G29" i="5"/>
  <c r="F29" i="5"/>
  <c r="G28" i="5"/>
  <c r="F28" i="5"/>
  <c r="G27" i="5"/>
  <c r="F27" i="5"/>
  <c r="G26" i="5"/>
  <c r="F26" i="5"/>
  <c r="G25" i="5"/>
  <c r="F25" i="5"/>
  <c r="G24" i="5"/>
  <c r="F24" i="5"/>
  <c r="G23" i="5"/>
  <c r="F23" i="5"/>
  <c r="G22" i="5"/>
  <c r="F22" i="5"/>
  <c r="G21" i="5"/>
  <c r="F21" i="5"/>
  <c r="G20" i="5"/>
  <c r="F20" i="5"/>
  <c r="G19" i="5"/>
  <c r="F19" i="5"/>
  <c r="G18" i="5"/>
  <c r="F18" i="5"/>
  <c r="G17" i="5"/>
  <c r="F17" i="5"/>
  <c r="G16" i="5"/>
  <c r="F16" i="5"/>
  <c r="G15" i="5"/>
  <c r="F15" i="5"/>
  <c r="G14" i="5"/>
  <c r="F14" i="5"/>
  <c r="G13" i="5"/>
  <c r="F13" i="5"/>
  <c r="G12" i="5"/>
  <c r="F12" i="5"/>
  <c r="C8" i="5"/>
  <c r="F289" i="5" l="1"/>
  <c r="E289" i="2"/>
  <c r="D289" i="2"/>
  <c r="C8"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G176" i="2"/>
  <c r="G177" i="2"/>
  <c r="G178" i="2"/>
  <c r="G179" i="2"/>
  <c r="G180" i="2"/>
  <c r="G181" i="2"/>
  <c r="G182" i="2"/>
  <c r="G183" i="2"/>
  <c r="G184" i="2"/>
  <c r="G185" i="2"/>
  <c r="G186" i="2"/>
  <c r="G187" i="2"/>
  <c r="G188" i="2"/>
  <c r="G189" i="2"/>
  <c r="G190" i="2"/>
  <c r="G191" i="2"/>
  <c r="G192" i="2"/>
  <c r="G193" i="2"/>
  <c r="G194" i="2"/>
  <c r="G195" i="2"/>
  <c r="G196" i="2"/>
  <c r="G197" i="2"/>
  <c r="G198" i="2"/>
  <c r="G199" i="2"/>
  <c r="G200" i="2"/>
  <c r="G201" i="2"/>
  <c r="G202" i="2"/>
  <c r="G203" i="2"/>
  <c r="G204" i="2"/>
  <c r="G205" i="2"/>
  <c r="G206" i="2"/>
  <c r="G207" i="2"/>
  <c r="G208" i="2"/>
  <c r="G209" i="2"/>
  <c r="G210" i="2"/>
  <c r="G211" i="2"/>
  <c r="G212" i="2"/>
  <c r="G213" i="2"/>
  <c r="G214" i="2"/>
  <c r="G215" i="2"/>
  <c r="G216" i="2"/>
  <c r="G217" i="2"/>
  <c r="G218" i="2"/>
  <c r="G219" i="2"/>
  <c r="G220" i="2"/>
  <c r="G221" i="2"/>
  <c r="G222" i="2"/>
  <c r="G223" i="2"/>
  <c r="G224" i="2"/>
  <c r="G225" i="2"/>
  <c r="G226" i="2"/>
  <c r="G227" i="2"/>
  <c r="G228" i="2"/>
  <c r="G229" i="2"/>
  <c r="G230" i="2"/>
  <c r="G231" i="2"/>
  <c r="G232" i="2"/>
  <c r="G233" i="2"/>
  <c r="G234" i="2"/>
  <c r="G235" i="2"/>
  <c r="G236" i="2"/>
  <c r="G237" i="2"/>
  <c r="G238" i="2"/>
  <c r="G239" i="2"/>
  <c r="G240" i="2"/>
  <c r="G241" i="2"/>
  <c r="G242" i="2"/>
  <c r="G243" i="2"/>
  <c r="G244" i="2"/>
  <c r="G245" i="2"/>
  <c r="G246" i="2"/>
  <c r="G247" i="2"/>
  <c r="G248" i="2"/>
  <c r="G249" i="2"/>
  <c r="G250" i="2"/>
  <c r="G251" i="2"/>
  <c r="G252" i="2"/>
  <c r="G253" i="2"/>
  <c r="G254" i="2"/>
  <c r="G255" i="2"/>
  <c r="G256" i="2"/>
  <c r="G257" i="2"/>
  <c r="G258" i="2"/>
  <c r="G259" i="2"/>
  <c r="G260" i="2"/>
  <c r="G261" i="2"/>
  <c r="G262" i="2"/>
  <c r="G263" i="2"/>
  <c r="G264" i="2"/>
  <c r="G265" i="2"/>
  <c r="G266" i="2"/>
  <c r="G267" i="2"/>
  <c r="G268" i="2"/>
  <c r="G269" i="2"/>
  <c r="G270" i="2"/>
  <c r="G271" i="2"/>
  <c r="G272" i="2"/>
  <c r="G273" i="2"/>
  <c r="G274" i="2"/>
  <c r="G275" i="2"/>
  <c r="G276" i="2"/>
  <c r="G277" i="2"/>
  <c r="G278" i="2"/>
  <c r="G279" i="2"/>
  <c r="G280" i="2"/>
  <c r="G281" i="2"/>
  <c r="G282" i="2"/>
  <c r="G283" i="2"/>
  <c r="G284" i="2"/>
  <c r="G285" i="2"/>
  <c r="G286" i="2"/>
  <c r="G287" i="2"/>
  <c r="G288" i="2"/>
  <c r="G12" i="2"/>
  <c r="F13" i="2" l="1"/>
  <c r="K13" i="2" s="1"/>
  <c r="F14" i="2"/>
  <c r="K14" i="2" s="1"/>
  <c r="F15" i="2"/>
  <c r="K15" i="2" s="1"/>
  <c r="F16" i="2"/>
  <c r="K16" i="2" s="1"/>
  <c r="F17" i="2"/>
  <c r="K17" i="2" s="1"/>
  <c r="F18" i="2"/>
  <c r="K18" i="2" s="1"/>
  <c r="F19" i="2"/>
  <c r="K19" i="2" s="1"/>
  <c r="F20" i="2"/>
  <c r="K20" i="2" s="1"/>
  <c r="F21" i="2"/>
  <c r="K21" i="2" s="1"/>
  <c r="F22" i="2"/>
  <c r="K22" i="2" s="1"/>
  <c r="F23" i="2"/>
  <c r="K23" i="2" s="1"/>
  <c r="F24" i="2"/>
  <c r="K24" i="2" s="1"/>
  <c r="F25" i="2"/>
  <c r="K25" i="2" s="1"/>
  <c r="F26" i="2"/>
  <c r="K26" i="2" s="1"/>
  <c r="F27" i="2"/>
  <c r="K27" i="2" s="1"/>
  <c r="F28" i="2"/>
  <c r="K28" i="2" s="1"/>
  <c r="F29" i="2"/>
  <c r="K29" i="2" s="1"/>
  <c r="F30" i="2"/>
  <c r="K30" i="2" s="1"/>
  <c r="F31" i="2"/>
  <c r="K31" i="2" s="1"/>
  <c r="F32" i="2"/>
  <c r="K32" i="2" s="1"/>
  <c r="F33" i="2"/>
  <c r="K33" i="2" s="1"/>
  <c r="F34" i="2"/>
  <c r="K34" i="2" s="1"/>
  <c r="F35" i="2"/>
  <c r="K35" i="2" s="1"/>
  <c r="F36" i="2"/>
  <c r="K36" i="2" s="1"/>
  <c r="F37" i="2"/>
  <c r="K37" i="2" s="1"/>
  <c r="F38" i="2"/>
  <c r="K38" i="2" s="1"/>
  <c r="F39" i="2"/>
  <c r="K39" i="2" s="1"/>
  <c r="F40" i="2"/>
  <c r="K40" i="2" s="1"/>
  <c r="F41" i="2"/>
  <c r="K41" i="2" s="1"/>
  <c r="F42" i="2"/>
  <c r="K42" i="2" s="1"/>
  <c r="F43" i="2"/>
  <c r="K43" i="2" s="1"/>
  <c r="F44" i="2"/>
  <c r="K44" i="2" s="1"/>
  <c r="F45" i="2"/>
  <c r="K45" i="2" s="1"/>
  <c r="F46" i="2"/>
  <c r="K46" i="2" s="1"/>
  <c r="F47" i="2"/>
  <c r="K47" i="2" s="1"/>
  <c r="F48" i="2"/>
  <c r="K48" i="2" s="1"/>
  <c r="F49" i="2"/>
  <c r="K49" i="2" s="1"/>
  <c r="F50" i="2"/>
  <c r="K50" i="2" s="1"/>
  <c r="F51" i="2"/>
  <c r="K51" i="2" s="1"/>
  <c r="F52" i="2"/>
  <c r="K52" i="2" s="1"/>
  <c r="F53" i="2"/>
  <c r="K53" i="2" s="1"/>
  <c r="F54" i="2"/>
  <c r="K54" i="2" s="1"/>
  <c r="F55" i="2"/>
  <c r="K55" i="2" s="1"/>
  <c r="F56" i="2"/>
  <c r="K56" i="2" s="1"/>
  <c r="F57" i="2"/>
  <c r="K57" i="2" s="1"/>
  <c r="F58" i="2"/>
  <c r="K58" i="2" s="1"/>
  <c r="F59" i="2"/>
  <c r="K59" i="2" s="1"/>
  <c r="F60" i="2"/>
  <c r="K60" i="2" s="1"/>
  <c r="F61" i="2"/>
  <c r="K61" i="2" s="1"/>
  <c r="F62" i="2"/>
  <c r="K62" i="2" s="1"/>
  <c r="F63" i="2"/>
  <c r="K63" i="2" s="1"/>
  <c r="F64" i="2"/>
  <c r="K64" i="2" s="1"/>
  <c r="F65" i="2"/>
  <c r="K65" i="2" s="1"/>
  <c r="F66" i="2"/>
  <c r="K66" i="2" s="1"/>
  <c r="F67" i="2"/>
  <c r="K67" i="2" s="1"/>
  <c r="F68" i="2"/>
  <c r="K68" i="2" s="1"/>
  <c r="F69" i="2"/>
  <c r="K69" i="2" s="1"/>
  <c r="F70" i="2"/>
  <c r="K70" i="2" s="1"/>
  <c r="F71" i="2"/>
  <c r="K71" i="2" s="1"/>
  <c r="F72" i="2"/>
  <c r="K72" i="2" s="1"/>
  <c r="F73" i="2"/>
  <c r="K73" i="2" s="1"/>
  <c r="F74" i="2"/>
  <c r="K74" i="2" s="1"/>
  <c r="F75" i="2"/>
  <c r="K75" i="2" s="1"/>
  <c r="F76" i="2"/>
  <c r="K76" i="2" s="1"/>
  <c r="F77" i="2"/>
  <c r="K77" i="2" s="1"/>
  <c r="F78" i="2"/>
  <c r="K78" i="2" s="1"/>
  <c r="F79" i="2"/>
  <c r="K79" i="2" s="1"/>
  <c r="F80" i="2"/>
  <c r="K80" i="2" s="1"/>
  <c r="F81" i="2"/>
  <c r="K81" i="2" s="1"/>
  <c r="F82" i="2"/>
  <c r="K82" i="2" s="1"/>
  <c r="F83" i="2"/>
  <c r="K83" i="2" s="1"/>
  <c r="F84" i="2"/>
  <c r="K84" i="2" s="1"/>
  <c r="F85" i="2"/>
  <c r="K85" i="2" s="1"/>
  <c r="F86" i="2"/>
  <c r="K86" i="2" s="1"/>
  <c r="F87" i="2"/>
  <c r="K87" i="2" s="1"/>
  <c r="F88" i="2"/>
  <c r="K88" i="2" s="1"/>
  <c r="F89" i="2"/>
  <c r="K89" i="2" s="1"/>
  <c r="F90" i="2"/>
  <c r="K90" i="2" s="1"/>
  <c r="F91" i="2"/>
  <c r="K91" i="2" s="1"/>
  <c r="F92" i="2"/>
  <c r="K92" i="2" s="1"/>
  <c r="F93" i="2"/>
  <c r="K93" i="2" s="1"/>
  <c r="F94" i="2"/>
  <c r="K94" i="2" s="1"/>
  <c r="F95" i="2"/>
  <c r="K95" i="2" s="1"/>
  <c r="F96" i="2"/>
  <c r="K96" i="2" s="1"/>
  <c r="F97" i="2"/>
  <c r="K97" i="2" s="1"/>
  <c r="F98" i="2"/>
  <c r="K98" i="2" s="1"/>
  <c r="F99" i="2"/>
  <c r="K99" i="2" s="1"/>
  <c r="F100" i="2"/>
  <c r="K100" i="2" s="1"/>
  <c r="F101" i="2"/>
  <c r="K101" i="2" s="1"/>
  <c r="F102" i="2"/>
  <c r="K102" i="2" s="1"/>
  <c r="F103" i="2"/>
  <c r="K103" i="2" s="1"/>
  <c r="F104" i="2"/>
  <c r="K104" i="2" s="1"/>
  <c r="F105" i="2"/>
  <c r="K105" i="2" s="1"/>
  <c r="F106" i="2"/>
  <c r="K106" i="2" s="1"/>
  <c r="F107" i="2"/>
  <c r="K107" i="2" s="1"/>
  <c r="F108" i="2"/>
  <c r="K108" i="2" s="1"/>
  <c r="F109" i="2"/>
  <c r="K109" i="2" s="1"/>
  <c r="F110" i="2"/>
  <c r="K110" i="2" s="1"/>
  <c r="F111" i="2"/>
  <c r="K111" i="2" s="1"/>
  <c r="F112" i="2"/>
  <c r="K112" i="2" s="1"/>
  <c r="F113" i="2"/>
  <c r="K113" i="2" s="1"/>
  <c r="F114" i="2"/>
  <c r="K114" i="2" s="1"/>
  <c r="F115" i="2"/>
  <c r="K115" i="2" s="1"/>
  <c r="F116" i="2"/>
  <c r="K116" i="2" s="1"/>
  <c r="F117" i="2"/>
  <c r="K117" i="2" s="1"/>
  <c r="F118" i="2"/>
  <c r="K118" i="2" s="1"/>
  <c r="F119" i="2"/>
  <c r="K119" i="2" s="1"/>
  <c r="F120" i="2"/>
  <c r="K120" i="2" s="1"/>
  <c r="F121" i="2"/>
  <c r="K121" i="2" s="1"/>
  <c r="F122" i="2"/>
  <c r="K122" i="2" s="1"/>
  <c r="F123" i="2"/>
  <c r="K123" i="2" s="1"/>
  <c r="F124" i="2"/>
  <c r="K124" i="2" s="1"/>
  <c r="F125" i="2"/>
  <c r="K125" i="2" s="1"/>
  <c r="F126" i="2"/>
  <c r="K126" i="2" s="1"/>
  <c r="F127" i="2"/>
  <c r="K127" i="2" s="1"/>
  <c r="F128" i="2"/>
  <c r="K128" i="2" s="1"/>
  <c r="F129" i="2"/>
  <c r="K129" i="2" s="1"/>
  <c r="F130" i="2"/>
  <c r="K130" i="2" s="1"/>
  <c r="F131" i="2"/>
  <c r="K131" i="2" s="1"/>
  <c r="F132" i="2"/>
  <c r="K132" i="2" s="1"/>
  <c r="F133" i="2"/>
  <c r="K133" i="2" s="1"/>
  <c r="F134" i="2"/>
  <c r="K134" i="2" s="1"/>
  <c r="F135" i="2"/>
  <c r="K135" i="2" s="1"/>
  <c r="F136" i="2"/>
  <c r="K136" i="2" s="1"/>
  <c r="F137" i="2"/>
  <c r="K137" i="2" s="1"/>
  <c r="F138" i="2"/>
  <c r="K138" i="2" s="1"/>
  <c r="F139" i="2"/>
  <c r="K139" i="2" s="1"/>
  <c r="F140" i="2"/>
  <c r="K140" i="2" s="1"/>
  <c r="F141" i="2"/>
  <c r="K141" i="2" s="1"/>
  <c r="F142" i="2"/>
  <c r="K142" i="2" s="1"/>
  <c r="F143" i="2"/>
  <c r="K143" i="2" s="1"/>
  <c r="F144" i="2"/>
  <c r="K144" i="2" s="1"/>
  <c r="F145" i="2"/>
  <c r="K145" i="2" s="1"/>
  <c r="F146" i="2"/>
  <c r="K146" i="2" s="1"/>
  <c r="F147" i="2"/>
  <c r="K147" i="2" s="1"/>
  <c r="F148" i="2"/>
  <c r="K148" i="2" s="1"/>
  <c r="F149" i="2"/>
  <c r="K149" i="2" s="1"/>
  <c r="F150" i="2"/>
  <c r="K150" i="2" s="1"/>
  <c r="F151" i="2"/>
  <c r="K151" i="2" s="1"/>
  <c r="F152" i="2"/>
  <c r="K152" i="2" s="1"/>
  <c r="F153" i="2"/>
  <c r="K153" i="2" s="1"/>
  <c r="F154" i="2"/>
  <c r="K154" i="2" s="1"/>
  <c r="F155" i="2"/>
  <c r="K155" i="2" s="1"/>
  <c r="F156" i="2"/>
  <c r="K156" i="2" s="1"/>
  <c r="F157" i="2"/>
  <c r="K157" i="2" s="1"/>
  <c r="F158" i="2"/>
  <c r="K158" i="2" s="1"/>
  <c r="F159" i="2"/>
  <c r="K159" i="2" s="1"/>
  <c r="F160" i="2"/>
  <c r="K160" i="2" s="1"/>
  <c r="F161" i="2"/>
  <c r="K161" i="2" s="1"/>
  <c r="F162" i="2"/>
  <c r="K162" i="2" s="1"/>
  <c r="F163" i="2"/>
  <c r="K163" i="2" s="1"/>
  <c r="F164" i="2"/>
  <c r="K164" i="2" s="1"/>
  <c r="F165" i="2"/>
  <c r="K165" i="2" s="1"/>
  <c r="F166" i="2"/>
  <c r="K166" i="2" s="1"/>
  <c r="F167" i="2"/>
  <c r="K167" i="2" s="1"/>
  <c r="F168" i="2"/>
  <c r="K168" i="2" s="1"/>
  <c r="F169" i="2"/>
  <c r="K169" i="2" s="1"/>
  <c r="F170" i="2"/>
  <c r="K170" i="2" s="1"/>
  <c r="F171" i="2"/>
  <c r="K171" i="2" s="1"/>
  <c r="F172" i="2"/>
  <c r="K172" i="2" s="1"/>
  <c r="F173" i="2"/>
  <c r="K173" i="2" s="1"/>
  <c r="F174" i="2"/>
  <c r="K174" i="2" s="1"/>
  <c r="F175" i="2"/>
  <c r="K175" i="2" s="1"/>
  <c r="F176" i="2"/>
  <c r="K176" i="2" s="1"/>
  <c r="F177" i="2"/>
  <c r="K177" i="2" s="1"/>
  <c r="F178" i="2"/>
  <c r="K178" i="2" s="1"/>
  <c r="F179" i="2"/>
  <c r="K179" i="2" s="1"/>
  <c r="F180" i="2"/>
  <c r="K180" i="2" s="1"/>
  <c r="F181" i="2"/>
  <c r="K181" i="2" s="1"/>
  <c r="F182" i="2"/>
  <c r="K182" i="2" s="1"/>
  <c r="F183" i="2"/>
  <c r="K183" i="2" s="1"/>
  <c r="F184" i="2"/>
  <c r="K184" i="2" s="1"/>
  <c r="F185" i="2"/>
  <c r="K185" i="2" s="1"/>
  <c r="F186" i="2"/>
  <c r="K186" i="2" s="1"/>
  <c r="F187" i="2"/>
  <c r="K187" i="2" s="1"/>
  <c r="F188" i="2"/>
  <c r="K188" i="2" s="1"/>
  <c r="F189" i="2"/>
  <c r="K189" i="2" s="1"/>
  <c r="F190" i="2"/>
  <c r="K190" i="2" s="1"/>
  <c r="F191" i="2"/>
  <c r="K191" i="2" s="1"/>
  <c r="F192" i="2"/>
  <c r="K192" i="2" s="1"/>
  <c r="F193" i="2"/>
  <c r="K193" i="2" s="1"/>
  <c r="F194" i="2"/>
  <c r="K194" i="2" s="1"/>
  <c r="F195" i="2"/>
  <c r="K195" i="2" s="1"/>
  <c r="F196" i="2"/>
  <c r="K196" i="2" s="1"/>
  <c r="F197" i="2"/>
  <c r="K197" i="2" s="1"/>
  <c r="F198" i="2"/>
  <c r="K198" i="2" s="1"/>
  <c r="F199" i="2"/>
  <c r="K199" i="2" s="1"/>
  <c r="F200" i="2"/>
  <c r="K200" i="2" s="1"/>
  <c r="F201" i="2"/>
  <c r="K201" i="2" s="1"/>
  <c r="F202" i="2"/>
  <c r="K202" i="2" s="1"/>
  <c r="F203" i="2"/>
  <c r="K203" i="2" s="1"/>
  <c r="F204" i="2"/>
  <c r="K204" i="2" s="1"/>
  <c r="F205" i="2"/>
  <c r="K205" i="2" s="1"/>
  <c r="F206" i="2"/>
  <c r="K206" i="2" s="1"/>
  <c r="F207" i="2"/>
  <c r="K207" i="2" s="1"/>
  <c r="F208" i="2"/>
  <c r="K208" i="2" s="1"/>
  <c r="F209" i="2"/>
  <c r="K209" i="2" s="1"/>
  <c r="F210" i="2"/>
  <c r="K210" i="2" s="1"/>
  <c r="F211" i="2"/>
  <c r="K211" i="2" s="1"/>
  <c r="F212" i="2"/>
  <c r="K212" i="2" s="1"/>
  <c r="F213" i="2"/>
  <c r="K213" i="2" s="1"/>
  <c r="F214" i="2"/>
  <c r="K214" i="2" s="1"/>
  <c r="F215" i="2"/>
  <c r="K215" i="2" s="1"/>
  <c r="F216" i="2"/>
  <c r="K216" i="2" s="1"/>
  <c r="F217" i="2"/>
  <c r="K217" i="2" s="1"/>
  <c r="F218" i="2"/>
  <c r="K218" i="2" s="1"/>
  <c r="F219" i="2"/>
  <c r="K219" i="2" s="1"/>
  <c r="F220" i="2"/>
  <c r="K220" i="2" s="1"/>
  <c r="F221" i="2"/>
  <c r="K221" i="2" s="1"/>
  <c r="F222" i="2"/>
  <c r="K222" i="2" s="1"/>
  <c r="F223" i="2"/>
  <c r="K223" i="2" s="1"/>
  <c r="F224" i="2"/>
  <c r="K224" i="2" s="1"/>
  <c r="F225" i="2"/>
  <c r="K225" i="2" s="1"/>
  <c r="F226" i="2"/>
  <c r="K226" i="2" s="1"/>
  <c r="F227" i="2"/>
  <c r="K227" i="2" s="1"/>
  <c r="F228" i="2"/>
  <c r="K228" i="2" s="1"/>
  <c r="F229" i="2"/>
  <c r="K229" i="2" s="1"/>
  <c r="F230" i="2"/>
  <c r="K230" i="2" s="1"/>
  <c r="F231" i="2"/>
  <c r="K231" i="2" s="1"/>
  <c r="F232" i="2"/>
  <c r="K232" i="2" s="1"/>
  <c r="F233" i="2"/>
  <c r="K233" i="2" s="1"/>
  <c r="F234" i="2"/>
  <c r="K234" i="2" s="1"/>
  <c r="F235" i="2"/>
  <c r="K235" i="2" s="1"/>
  <c r="F236" i="2"/>
  <c r="K236" i="2" s="1"/>
  <c r="F237" i="2"/>
  <c r="K237" i="2" s="1"/>
  <c r="F238" i="2"/>
  <c r="K238" i="2" s="1"/>
  <c r="F239" i="2"/>
  <c r="K239" i="2" s="1"/>
  <c r="F240" i="2"/>
  <c r="K240" i="2" s="1"/>
  <c r="F241" i="2"/>
  <c r="K241" i="2" s="1"/>
  <c r="F242" i="2"/>
  <c r="K242" i="2" s="1"/>
  <c r="F243" i="2"/>
  <c r="K243" i="2" s="1"/>
  <c r="F244" i="2"/>
  <c r="K244" i="2" s="1"/>
  <c r="F245" i="2"/>
  <c r="K245" i="2" s="1"/>
  <c r="F246" i="2"/>
  <c r="K246" i="2" s="1"/>
  <c r="F247" i="2"/>
  <c r="K247" i="2" s="1"/>
  <c r="F248" i="2"/>
  <c r="K248" i="2" s="1"/>
  <c r="F249" i="2"/>
  <c r="K249" i="2" s="1"/>
  <c r="F250" i="2"/>
  <c r="K250" i="2" s="1"/>
  <c r="F251" i="2"/>
  <c r="K251" i="2" s="1"/>
  <c r="F252" i="2"/>
  <c r="K252" i="2" s="1"/>
  <c r="F253" i="2"/>
  <c r="K253" i="2" s="1"/>
  <c r="F254" i="2"/>
  <c r="K254" i="2" s="1"/>
  <c r="F255" i="2"/>
  <c r="K255" i="2" s="1"/>
  <c r="F256" i="2"/>
  <c r="K256" i="2" s="1"/>
  <c r="F257" i="2"/>
  <c r="K257" i="2" s="1"/>
  <c r="F258" i="2"/>
  <c r="K258" i="2" s="1"/>
  <c r="F259" i="2"/>
  <c r="K259" i="2" s="1"/>
  <c r="F260" i="2"/>
  <c r="K260" i="2" s="1"/>
  <c r="F261" i="2"/>
  <c r="K261" i="2" s="1"/>
  <c r="F262" i="2"/>
  <c r="K262" i="2" s="1"/>
  <c r="F263" i="2"/>
  <c r="K263" i="2" s="1"/>
  <c r="F264" i="2"/>
  <c r="K264" i="2" s="1"/>
  <c r="F265" i="2"/>
  <c r="K265" i="2" s="1"/>
  <c r="F266" i="2"/>
  <c r="K266" i="2" s="1"/>
  <c r="F267" i="2"/>
  <c r="K267" i="2" s="1"/>
  <c r="F268" i="2"/>
  <c r="K268" i="2" s="1"/>
  <c r="F269" i="2"/>
  <c r="K269" i="2" s="1"/>
  <c r="F270" i="2"/>
  <c r="K270" i="2" s="1"/>
  <c r="F271" i="2"/>
  <c r="K271" i="2" s="1"/>
  <c r="F272" i="2"/>
  <c r="K272" i="2" s="1"/>
  <c r="F273" i="2"/>
  <c r="K273" i="2" s="1"/>
  <c r="F274" i="2"/>
  <c r="K274" i="2" s="1"/>
  <c r="F275" i="2"/>
  <c r="K275" i="2" s="1"/>
  <c r="F276" i="2"/>
  <c r="K276" i="2" s="1"/>
  <c r="F277" i="2"/>
  <c r="K277" i="2" s="1"/>
  <c r="F278" i="2"/>
  <c r="K278" i="2" s="1"/>
  <c r="F279" i="2"/>
  <c r="K279" i="2" s="1"/>
  <c r="F280" i="2"/>
  <c r="K280" i="2" s="1"/>
  <c r="F281" i="2"/>
  <c r="K281" i="2" s="1"/>
  <c r="F282" i="2"/>
  <c r="K282" i="2" s="1"/>
  <c r="F283" i="2"/>
  <c r="K283" i="2" s="1"/>
  <c r="F284" i="2"/>
  <c r="K284" i="2" s="1"/>
  <c r="F285" i="2"/>
  <c r="K285" i="2" s="1"/>
  <c r="F286" i="2"/>
  <c r="K286" i="2" s="1"/>
  <c r="F287" i="2"/>
  <c r="K287" i="2" s="1"/>
  <c r="F288" i="2"/>
  <c r="K288" i="2" s="1"/>
  <c r="F12" i="2"/>
  <c r="K12" i="2" s="1"/>
  <c r="F289" i="2" l="1"/>
  <c r="K289" i="2" s="1"/>
</calcChain>
</file>

<file path=xl/sharedStrings.xml><?xml version="1.0" encoding="utf-8"?>
<sst xmlns="http://schemas.openxmlformats.org/spreadsheetml/2006/main" count="653" uniqueCount="54">
  <si>
    <t>Performance Assessment Interval Ending (EPT)</t>
  </si>
  <si>
    <t>Performance Assessment Interval Beginning (EPT)</t>
  </si>
  <si>
    <t>Billing Month</t>
  </si>
  <si>
    <t>total charges across all accounts for the interval</t>
  </si>
  <si>
    <t>Total PJM Monthly Non-Performance Charge ($)
(Before Holdback)</t>
  </si>
  <si>
    <t xml:space="preserve">Final Monthly Holdback Based on Actual Non-payment ($)
</t>
  </si>
  <si>
    <t>Updated Total PJM Monthly Bonus Credit ($)</t>
  </si>
  <si>
    <t>sum of all accounts' non-payment for each interval</t>
  </si>
  <si>
    <t>total charge minus final holdback</t>
  </si>
  <si>
    <t xml:space="preserve">Initial Total PJM Monthly Bonus Credit* ($)
</t>
  </si>
  <si>
    <t>Total Interest Charge ($)
(Before Holdback)</t>
  </si>
  <si>
    <t xml:space="preserve">Initial PJM Monthly Interest Credit ($)
</t>
  </si>
  <si>
    <t>Updated Total PJM Monthly Interest Credit ($)</t>
  </si>
  <si>
    <t xml:space="preserve">Final Monthly Interest Holdback Based on Actual Non-payment ($)
</t>
  </si>
  <si>
    <t xml:space="preserve">Initial Monthly Interest Holdback ($)
</t>
  </si>
  <si>
    <t>updated interest credit minus initial interest credit</t>
  </si>
  <si>
    <t>sum of all accounts' non-payment to interest for each interval</t>
  </si>
  <si>
    <t>total interest charge minus initial interest holdback</t>
  </si>
  <si>
    <t>actual non-payment from March</t>
  </si>
  <si>
    <t>Initial Monthly Bonus Holdback</t>
  </si>
  <si>
    <t>total charges minus total holdback
* assumes no change in total monthly charges</t>
  </si>
  <si>
    <t>Applied Holdback %</t>
  </si>
  <si>
    <t>Total Holdback on principal:</t>
  </si>
  <si>
    <t>Initial Holdback %</t>
  </si>
  <si>
    <t>Total:</t>
  </si>
  <si>
    <t>Total</t>
  </si>
  <si>
    <t>updated bonus credit minus initial bonus credit
* assumes no change in total monthly charges</t>
  </si>
  <si>
    <t>Total PJM Monthly Non-Performance Charge 
(before holdback)</t>
  </si>
  <si>
    <t>Interval Level Holdback</t>
  </si>
  <si>
    <t>Total holdback</t>
  </si>
  <si>
    <t>Bonus performance payments ultimately depend on total collected Non-Performance Charges so those credits are subject to change based on actual collections.  Collection of these charges cannot be guaranteed on account of factors such as litigation outcomes, bankruptcy discharge or other financial constraints affecting collectability.  As such, the bonus credits and rates included in this spreadsheet are subject to change.</t>
  </si>
  <si>
    <t>Total Monthly Non-Performance Charges Invoiced</t>
  </si>
  <si>
    <t>Total Monthly Non-Performance Charges Collected</t>
  </si>
  <si>
    <t>Non-payment</t>
  </si>
  <si>
    <t>Total Bonus Performance  Credits Invoiced</t>
  </si>
  <si>
    <t>Additional Bonus Credits to be Paid</t>
  </si>
  <si>
    <t>Principal</t>
  </si>
  <si>
    <t>Interest</t>
  </si>
  <si>
    <t>* assumes no change in total monthly charges</t>
  </si>
  <si>
    <t>June Bill</t>
  </si>
  <si>
    <t xml:space="preserve">Initial Total PJM Monthly Bonus Credit ($)
</t>
  </si>
  <si>
    <t>total charges minus total holdback</t>
  </si>
  <si>
    <t>This table shows the Winter Storm Elliott PAI billing amounts invoiced and collected for each billing month within each invoice.  The Additional Bonus Credits to be Paid column represents the difference between the Total Monthly Non-Performance Charges Collected and the Total Bonus Performance Credits invoiced in a given month. It can be used to track the upcoming adjustments to bonus credits to reconcile differences between the bonus holdback and non-payment.  This spreadsheet will also track non-payment amounts throughout the Winter Storm Elliott Performance Assessment Event billing window.</t>
  </si>
  <si>
    <t xml:space="preserve">Total Adjustment to Bonus Credits* ($)
</t>
  </si>
  <si>
    <t xml:space="preserve">Total Adjustment to Interest Credits* ($)
</t>
  </si>
  <si>
    <t>Invoice Month</t>
  </si>
  <si>
    <t>June, 2023</t>
  </si>
  <si>
    <t>July Bill</t>
  </si>
  <si>
    <t>Data as of 7/19/2023</t>
  </si>
  <si>
    <t>July Expected Holdback</t>
  </si>
  <si>
    <t>June Expected vs. Actual Bonus Holdback and Resultant Adjustment to June Bonus Credits</t>
  </si>
  <si>
    <t>Interest Holdback</t>
  </si>
  <si>
    <t>August Bill</t>
  </si>
  <si>
    <t>July,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</si>
</sst>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_);[Red]\(&quot;$&quot;#,##0.00\)"/>
    <numFmt numFmtId="44" formatCode="_(&quot;$&quot;* #,##0.00_);_(&quot;$&quot;* \(#,##0.00\);_(&quot;$&quot;* &quot;-&quot;??_);_(@_)"/>
    <numFmt numFmtId="43" formatCode="_(* #,##0.00_);_(* \(#,##0.00\);_(* &quot;-&quot;??_);_(@_)"/>
    <numFmt numFmtId="164" formatCode="0.0000%"/>
    <numFmt numFmtId="165"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2"/>
      <color theme="1"/>
      <name val="Calibri"/>
      <family val="2"/>
      <scheme val="minor"/>
    </font>
    <font>
      <b/>
      <sz val="14"/>
      <color theme="1"/>
      <name val="Calibri"/>
      <family val="2"/>
      <scheme val="minor"/>
    </font>
    <font>
      <sz val="9"/>
      <color theme="6"/>
      <name val="Calibri"/>
      <family val="2"/>
      <scheme val="minor"/>
    </font>
    <font>
      <b/>
      <sz val="14"/>
      <color theme="0"/>
      <name val="Calibri"/>
      <family val="2"/>
      <scheme val="minor"/>
    </font>
    <font>
      <b/>
      <sz val="11"/>
      <color rgb="FFFF0000"/>
      <name val="Calibri"/>
      <family val="2"/>
      <scheme val="minor"/>
    </font>
    <font>
      <i/>
      <sz val="10"/>
      <color rgb="FF000000"/>
      <name val="Arial"/>
      <family val="2"/>
    </font>
    <font>
      <b/>
      <sz val="16"/>
      <color theme="1"/>
      <name val="Calibri"/>
      <family val="2"/>
      <scheme val="minor"/>
    </font>
    <font>
      <sz val="11"/>
      <color rgb="FFFF0000"/>
      <name val="Calibri"/>
      <family val="2"/>
      <scheme val="minor"/>
    </font>
    <font>
      <b/>
      <sz val="11"/>
      <color rgb="FF00B050"/>
      <name val="Calibri"/>
      <family val="2"/>
      <scheme val="minor"/>
    </font>
    <font>
      <b/>
      <sz val="12"/>
      <color rgb="FF000000"/>
      <name val="Arial"/>
      <family val="2"/>
    </font>
    <font>
      <b/>
      <sz val="12"/>
      <color theme="1"/>
      <name val="Arial"/>
      <family val="2"/>
    </font>
    <font>
      <sz val="12"/>
      <color theme="1"/>
      <name val="Arial"/>
      <family val="2"/>
    </font>
  </fonts>
  <fills count="14">
    <fill>
      <patternFill patternType="none"/>
    </fill>
    <fill>
      <patternFill patternType="gray125"/>
    </fill>
    <fill>
      <patternFill patternType="solid">
        <fgColor theme="9" tint="0.79998168889431442"/>
        <bgColor indexed="64"/>
      </patternFill>
    </fill>
    <fill>
      <patternFill patternType="solid">
        <fgColor theme="4"/>
        <bgColor indexed="64"/>
      </patternFill>
    </fill>
    <fill>
      <patternFill patternType="solid">
        <fgColor rgb="FF92D050"/>
        <bgColor indexed="64"/>
      </patternFill>
    </fill>
    <fill>
      <patternFill patternType="solid">
        <fgColor theme="4" tint="0.79998168889431442"/>
        <bgColor indexed="64"/>
      </patternFill>
    </fill>
    <fill>
      <patternFill patternType="solid">
        <fgColor rgb="FFCBE4F9"/>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style="double">
        <color theme="2" tint="-0.499984740745262"/>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80">
    <xf numFmtId="0" fontId="0" fillId="0" borderId="0" xfId="0"/>
    <xf numFmtId="0" fontId="0" fillId="0" borderId="0" xfId="0" applyAlignment="1">
      <alignment wrapText="1"/>
    </xf>
    <xf numFmtId="0" fontId="0" fillId="0" borderId="1" xfId="0" applyBorder="1"/>
    <xf numFmtId="22" fontId="0" fillId="0" borderId="1" xfId="0" applyNumberFormat="1" applyBorder="1" applyAlignment="1">
      <alignment wrapText="1"/>
    </xf>
    <xf numFmtId="0" fontId="4" fillId="0" borderId="1" xfId="0" applyFont="1" applyBorder="1" applyAlignment="1">
      <alignment horizontal="center" wrapText="1"/>
    </xf>
    <xf numFmtId="0" fontId="4" fillId="0" borderId="1" xfId="0" applyFont="1" applyBorder="1" applyAlignment="1">
      <alignment horizontal="center"/>
    </xf>
    <xf numFmtId="43" fontId="0" fillId="2" borderId="1" xfId="1" applyFont="1" applyFill="1" applyBorder="1"/>
    <xf numFmtId="0" fontId="5" fillId="0" borderId="0" xfId="0" applyFont="1"/>
    <xf numFmtId="0" fontId="2" fillId="0" borderId="0" xfId="0" applyFont="1" applyBorder="1" applyAlignment="1">
      <alignment wrapText="1"/>
    </xf>
    <xf numFmtId="0" fontId="6" fillId="0" borderId="1" xfId="0" applyFont="1" applyBorder="1" applyAlignment="1">
      <alignment horizontal="center" wrapText="1"/>
    </xf>
    <xf numFmtId="0" fontId="3" fillId="3" borderId="1" xfId="0" applyFont="1" applyFill="1" applyBorder="1" applyAlignment="1">
      <alignment horizontal="center" wrapText="1"/>
    </xf>
    <xf numFmtId="0" fontId="3" fillId="4" borderId="1" xfId="0" applyFont="1" applyFill="1" applyBorder="1" applyAlignment="1">
      <alignment horizontal="center" wrapText="1"/>
    </xf>
    <xf numFmtId="43" fontId="0" fillId="5" borderId="1" xfId="1" applyFont="1" applyFill="1" applyBorder="1" applyAlignment="1">
      <alignment wrapText="1"/>
    </xf>
    <xf numFmtId="43" fontId="0" fillId="2" borderId="1" xfId="1" applyFont="1" applyFill="1" applyBorder="1" applyAlignment="1">
      <alignment wrapText="1"/>
    </xf>
    <xf numFmtId="0" fontId="6" fillId="0" borderId="1" xfId="0" applyFont="1" applyBorder="1" applyAlignment="1">
      <alignment horizontal="left"/>
    </xf>
    <xf numFmtId="43" fontId="0" fillId="0" borderId="0" xfId="0" applyNumberFormat="1" applyAlignment="1">
      <alignment wrapText="1"/>
    </xf>
    <xf numFmtId="9" fontId="6" fillId="0" borderId="1" xfId="0" applyNumberFormat="1" applyFont="1" applyBorder="1" applyAlignment="1">
      <alignment horizontal="center" wrapText="1"/>
    </xf>
    <xf numFmtId="0" fontId="4" fillId="0" borderId="2" xfId="0" applyFont="1" applyBorder="1" applyAlignment="1">
      <alignment horizontal="center" wrapText="1"/>
    </xf>
    <xf numFmtId="43" fontId="0" fillId="0" borderId="2" xfId="1" applyFont="1" applyBorder="1" applyAlignment="1">
      <alignment wrapText="1"/>
    </xf>
    <xf numFmtId="43" fontId="0" fillId="0" borderId="1" xfId="0" applyNumberFormat="1" applyBorder="1"/>
    <xf numFmtId="0" fontId="8" fillId="0" borderId="1" xfId="0" applyFont="1" applyBorder="1"/>
    <xf numFmtId="164" fontId="0" fillId="5" borderId="1" xfId="3" applyNumberFormat="1" applyFont="1" applyFill="1" applyBorder="1" applyAlignment="1">
      <alignment wrapText="1"/>
    </xf>
    <xf numFmtId="8" fontId="0" fillId="0" borderId="1" xfId="0" applyNumberFormat="1" applyBorder="1"/>
    <xf numFmtId="43" fontId="0" fillId="5" borderId="5" xfId="1" applyFont="1" applyFill="1" applyBorder="1" applyAlignment="1">
      <alignment wrapText="1"/>
    </xf>
    <xf numFmtId="164" fontId="0" fillId="5" borderId="5" xfId="3" applyNumberFormat="1" applyFont="1" applyFill="1" applyBorder="1" applyAlignment="1">
      <alignment wrapText="1"/>
    </xf>
    <xf numFmtId="0" fontId="2" fillId="0" borderId="0" xfId="0" applyFont="1" applyAlignment="1">
      <alignment wrapText="1"/>
    </xf>
    <xf numFmtId="43" fontId="0" fillId="2" borderId="5" xfId="1" applyFont="1" applyFill="1" applyBorder="1"/>
    <xf numFmtId="9" fontId="0" fillId="0" borderId="1" xfId="0" applyNumberFormat="1" applyBorder="1"/>
    <xf numFmtId="44" fontId="1" fillId="0" borderId="1" xfId="2" applyFont="1" applyBorder="1"/>
    <xf numFmtId="0" fontId="0" fillId="0" borderId="0" xfId="0" applyFont="1" applyBorder="1" applyAlignment="1">
      <alignment horizontal="left"/>
    </xf>
    <xf numFmtId="44" fontId="1" fillId="0" borderId="0" xfId="2" applyFont="1" applyBorder="1"/>
    <xf numFmtId="0" fontId="7" fillId="0" borderId="0" xfId="0" applyFont="1" applyFill="1" applyBorder="1" applyAlignment="1">
      <alignment wrapText="1"/>
    </xf>
    <xf numFmtId="0" fontId="2" fillId="0" borderId="0" xfId="0" applyFont="1"/>
    <xf numFmtId="0" fontId="10" fillId="0" borderId="0" xfId="0" applyFont="1"/>
    <xf numFmtId="0" fontId="9" fillId="0" borderId="0" xfId="0" applyFont="1" applyAlignment="1">
      <alignment horizontal="left" vertical="center" wrapText="1" readingOrder="1"/>
    </xf>
    <xf numFmtId="0" fontId="12" fillId="0" borderId="0" xfId="0" applyFont="1"/>
    <xf numFmtId="0" fontId="0" fillId="0" borderId="7" xfId="0" applyBorder="1"/>
    <xf numFmtId="0" fontId="15" fillId="10" borderId="7" xfId="0" applyFont="1" applyFill="1" applyBorder="1" applyAlignment="1">
      <alignment vertical="top" wrapText="1"/>
    </xf>
    <xf numFmtId="0" fontId="15" fillId="5" borderId="7" xfId="0" applyFont="1" applyFill="1" applyBorder="1" applyAlignment="1">
      <alignment horizontal="center" vertical="center" wrapText="1" readingOrder="1"/>
    </xf>
    <xf numFmtId="0" fontId="15" fillId="2" borderId="7" xfId="0" applyFont="1" applyFill="1" applyBorder="1" applyAlignment="1">
      <alignment horizontal="center" vertical="center" wrapText="1" readingOrder="1"/>
    </xf>
    <xf numFmtId="0" fontId="15" fillId="11" borderId="7" xfId="0" applyFont="1" applyFill="1" applyBorder="1" applyAlignment="1">
      <alignment horizontal="center" vertical="center" wrapText="1" readingOrder="1"/>
    </xf>
    <xf numFmtId="17" fontId="0" fillId="0" borderId="7" xfId="0" applyNumberFormat="1" applyBorder="1"/>
    <xf numFmtId="44" fontId="0" fillId="0" borderId="7" xfId="2" applyFont="1" applyBorder="1"/>
    <xf numFmtId="44" fontId="0" fillId="0" borderId="7" xfId="0" applyNumberFormat="1" applyBorder="1"/>
    <xf numFmtId="44" fontId="0" fillId="12" borderId="7" xfId="2" applyFont="1" applyFill="1" applyBorder="1"/>
    <xf numFmtId="17" fontId="0" fillId="0" borderId="8" xfId="0" applyNumberFormat="1" applyBorder="1"/>
    <xf numFmtId="44" fontId="0" fillId="12" borderId="8" xfId="2" applyFont="1" applyFill="1" applyBorder="1"/>
    <xf numFmtId="0" fontId="2" fillId="0" borderId="0" xfId="0" applyFont="1" applyAlignment="1">
      <alignment horizontal="right"/>
    </xf>
    <xf numFmtId="44" fontId="2" fillId="0" borderId="0" xfId="2" applyFont="1"/>
    <xf numFmtId="44" fontId="0" fillId="0" borderId="0" xfId="2" applyFont="1"/>
    <xf numFmtId="44" fontId="11" fillId="0" borderId="0" xfId="2" applyFont="1"/>
    <xf numFmtId="44" fontId="0" fillId="0" borderId="0" xfId="0" applyNumberFormat="1" applyBorder="1"/>
    <xf numFmtId="0" fontId="0" fillId="0" borderId="0" xfId="0" quotePrefix="1" applyAlignment="1"/>
    <xf numFmtId="44" fontId="0" fillId="13" borderId="7" xfId="0" applyNumberFormat="1" applyFill="1" applyBorder="1"/>
    <xf numFmtId="44" fontId="0" fillId="13" borderId="7" xfId="2" applyFont="1" applyFill="1" applyBorder="1"/>
    <xf numFmtId="4" fontId="0" fillId="0" borderId="1" xfId="0" applyNumberFormat="1" applyBorder="1" applyAlignment="1">
      <alignment wrapText="1"/>
    </xf>
    <xf numFmtId="43" fontId="0" fillId="0" borderId="1" xfId="1" applyFont="1" applyBorder="1"/>
    <xf numFmtId="44" fontId="0" fillId="0" borderId="0" xfId="0" applyNumberFormat="1"/>
    <xf numFmtId="0" fontId="12" fillId="0" borderId="0" xfId="0" applyFont="1" applyAlignment="1">
      <alignment vertical="top"/>
    </xf>
    <xf numFmtId="0" fontId="0" fillId="0" borderId="0" xfId="0" applyAlignment="1">
      <alignment horizontal="left" wrapText="1"/>
    </xf>
    <xf numFmtId="44" fontId="0" fillId="0" borderId="7" xfId="2" applyFont="1" applyFill="1" applyBorder="1"/>
    <xf numFmtId="165" fontId="0" fillId="0" borderId="0" xfId="3" applyNumberFormat="1" applyFont="1"/>
    <xf numFmtId="0" fontId="0" fillId="0" borderId="0" xfId="0" applyAlignment="1">
      <alignment horizontal="left" wrapText="1"/>
    </xf>
    <xf numFmtId="0" fontId="13" fillId="6" borderId="7" xfId="0" applyFont="1" applyFill="1" applyBorder="1" applyAlignment="1">
      <alignment horizontal="center" vertical="center" wrapText="1" readingOrder="1"/>
    </xf>
    <xf numFmtId="0" fontId="13" fillId="7" borderId="7" xfId="0" applyFont="1" applyFill="1" applyBorder="1" applyAlignment="1">
      <alignment horizontal="center" vertical="center" wrapText="1" readingOrder="1"/>
    </xf>
    <xf numFmtId="0" fontId="14" fillId="8" borderId="7" xfId="0" applyFont="1" applyFill="1" applyBorder="1" applyAlignment="1">
      <alignment horizontal="center" vertical="center" wrapText="1" readingOrder="1"/>
    </xf>
    <xf numFmtId="0" fontId="14" fillId="9" borderId="7" xfId="0" applyFont="1" applyFill="1" applyBorder="1" applyAlignment="1">
      <alignment horizontal="center" vertical="center" wrapText="1" readingOrder="1"/>
    </xf>
    <xf numFmtId="0" fontId="14" fillId="7" borderId="7" xfId="0" applyFont="1" applyFill="1" applyBorder="1" applyAlignment="1">
      <alignment horizontal="center" vertical="center"/>
    </xf>
    <xf numFmtId="0" fontId="0" fillId="0" borderId="1" xfId="0" applyFont="1" applyBorder="1" applyAlignment="1">
      <alignment horizontal="left" wrapText="1"/>
    </xf>
    <xf numFmtId="0" fontId="0" fillId="0" borderId="1" xfId="0" applyFont="1" applyBorder="1" applyAlignment="1">
      <alignment horizontal="left"/>
    </xf>
    <xf numFmtId="0" fontId="9" fillId="0" borderId="0" xfId="0" applyFont="1" applyAlignment="1">
      <alignment horizontal="left" vertical="center" wrapText="1" readingOrder="1"/>
    </xf>
    <xf numFmtId="0" fontId="7" fillId="3" borderId="4" xfId="0" applyFont="1" applyFill="1" applyBorder="1" applyAlignment="1">
      <alignment horizontal="center" wrapText="1"/>
    </xf>
    <xf numFmtId="0" fontId="7" fillId="3" borderId="6" xfId="0" applyFont="1" applyFill="1" applyBorder="1" applyAlignment="1">
      <alignment horizontal="center" wrapText="1"/>
    </xf>
    <xf numFmtId="0" fontId="7" fillId="4" borderId="3" xfId="0" applyFont="1" applyFill="1" applyBorder="1" applyAlignment="1">
      <alignment horizontal="center" wrapText="1"/>
    </xf>
    <xf numFmtId="0" fontId="7" fillId="4" borderId="4" xfId="0" applyFont="1" applyFill="1" applyBorder="1" applyAlignment="1">
      <alignment horizontal="center" wrapText="1"/>
    </xf>
    <xf numFmtId="0" fontId="7" fillId="3" borderId="1" xfId="0" applyFont="1" applyFill="1" applyBorder="1" applyAlignment="1">
      <alignment horizontal="center" wrapText="1"/>
    </xf>
    <xf numFmtId="0" fontId="7" fillId="4" borderId="1" xfId="0" applyFont="1" applyFill="1" applyBorder="1" applyAlignment="1">
      <alignment horizontal="center" wrapText="1"/>
    </xf>
    <xf numFmtId="9" fontId="0" fillId="5" borderId="1" xfId="3" applyNumberFormat="1" applyFont="1" applyFill="1" applyBorder="1" applyAlignment="1">
      <alignment wrapText="1"/>
    </xf>
    <xf numFmtId="9" fontId="0" fillId="5" borderId="5" xfId="3" applyNumberFormat="1" applyFont="1" applyFill="1" applyBorder="1" applyAlignment="1">
      <alignment wrapText="1"/>
    </xf>
    <xf numFmtId="43" fontId="0" fillId="0" borderId="0" xfId="0" applyNumberFormat="1"/>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tabSelected="1" workbookViewId="0">
      <selection sqref="A1:L1"/>
    </sheetView>
  </sheetViews>
  <sheetFormatPr defaultColWidth="56.7109375" defaultRowHeight="15" x14ac:dyDescent="0.25"/>
  <cols>
    <col min="1" max="2" width="14.7109375" customWidth="1"/>
    <col min="3" max="3" width="24.7109375" customWidth="1"/>
    <col min="4" max="4" width="21.7109375" customWidth="1"/>
    <col min="5" max="6" width="18.140625" bestFit="1" customWidth="1"/>
    <col min="7" max="7" width="19.28515625" customWidth="1"/>
    <col min="8" max="8" width="21" customWidth="1"/>
    <col min="9" max="9" width="25.7109375" customWidth="1"/>
    <col min="10" max="10" width="24.5703125" customWidth="1"/>
    <col min="11" max="11" width="22.5703125" customWidth="1"/>
    <col min="12" max="12" width="22.28515625" customWidth="1"/>
  </cols>
  <sheetData>
    <row r="1" spans="1:12" ht="48" customHeight="1" x14ac:dyDescent="0.25">
      <c r="A1" s="62" t="s">
        <v>42</v>
      </c>
      <c r="B1" s="62"/>
      <c r="C1" s="62"/>
      <c r="D1" s="62"/>
      <c r="E1" s="62"/>
      <c r="F1" s="62"/>
      <c r="G1" s="62"/>
      <c r="H1" s="62"/>
      <c r="I1" s="62"/>
      <c r="J1" s="62"/>
      <c r="K1" s="62"/>
      <c r="L1" s="62"/>
    </row>
    <row r="2" spans="1:12" x14ac:dyDescent="0.25">
      <c r="A2" s="59"/>
      <c r="B2" s="59"/>
      <c r="C2" s="59"/>
      <c r="D2" s="59"/>
      <c r="E2" s="59"/>
      <c r="F2" s="59"/>
      <c r="G2" s="59"/>
      <c r="H2" s="59"/>
      <c r="I2" s="59"/>
      <c r="J2" s="59"/>
      <c r="K2" s="59"/>
      <c r="L2" s="59"/>
    </row>
    <row r="3" spans="1:12" x14ac:dyDescent="0.25">
      <c r="A3" s="35" t="s">
        <v>48</v>
      </c>
    </row>
    <row r="4" spans="1:12" ht="46.5" customHeight="1" x14ac:dyDescent="0.25">
      <c r="A4" s="36"/>
      <c r="B4" s="36"/>
      <c r="C4" s="63" t="s">
        <v>31</v>
      </c>
      <c r="D4" s="63"/>
      <c r="E4" s="64" t="s">
        <v>32</v>
      </c>
      <c r="F4" s="64"/>
      <c r="G4" s="65" t="s">
        <v>33</v>
      </c>
      <c r="H4" s="65"/>
      <c r="I4" s="66" t="s">
        <v>34</v>
      </c>
      <c r="J4" s="66"/>
      <c r="K4" s="67" t="s">
        <v>35</v>
      </c>
      <c r="L4" s="67"/>
    </row>
    <row r="5" spans="1:12" ht="30" x14ac:dyDescent="0.25">
      <c r="A5" s="37" t="s">
        <v>45</v>
      </c>
      <c r="B5" s="37" t="s">
        <v>2</v>
      </c>
      <c r="C5" s="38" t="s">
        <v>36</v>
      </c>
      <c r="D5" s="38" t="s">
        <v>37</v>
      </c>
      <c r="E5" s="39" t="s">
        <v>36</v>
      </c>
      <c r="F5" s="39" t="s">
        <v>37</v>
      </c>
      <c r="G5" s="40" t="s">
        <v>36</v>
      </c>
      <c r="H5" s="40" t="s">
        <v>37</v>
      </c>
      <c r="I5" s="38" t="s">
        <v>36</v>
      </c>
      <c r="J5" s="38" t="s">
        <v>37</v>
      </c>
      <c r="K5" s="39" t="s">
        <v>36</v>
      </c>
      <c r="L5" s="39" t="s">
        <v>37</v>
      </c>
    </row>
    <row r="6" spans="1:12" x14ac:dyDescent="0.25">
      <c r="A6" s="41">
        <v>44986</v>
      </c>
      <c r="B6" s="41">
        <v>44986</v>
      </c>
      <c r="C6" s="42">
        <v>321816964.41000009</v>
      </c>
      <c r="D6" s="42">
        <v>1708728.1074901228</v>
      </c>
      <c r="E6" s="42">
        <f>C6-G6</f>
        <v>313394170.88000011</v>
      </c>
      <c r="F6" s="42">
        <f>D6-H6</f>
        <v>1708728.1074901228</v>
      </c>
      <c r="G6" s="43">
        <v>8422793.5300000012</v>
      </c>
      <c r="H6" s="42">
        <v>0</v>
      </c>
      <c r="I6" s="42">
        <v>241394132.70999995</v>
      </c>
      <c r="J6" s="42">
        <v>1708728.1074901228</v>
      </c>
      <c r="K6" s="42">
        <f t="shared" ref="K6:L8" si="0">E6-I6</f>
        <v>72000038.170000166</v>
      </c>
      <c r="L6" s="42">
        <f t="shared" si="0"/>
        <v>0</v>
      </c>
    </row>
    <row r="7" spans="1:12" x14ac:dyDescent="0.25">
      <c r="A7" s="41">
        <v>45017</v>
      </c>
      <c r="B7" s="41">
        <v>44986</v>
      </c>
      <c r="C7" s="42">
        <v>-5156036.7277470827</v>
      </c>
      <c r="D7" s="42">
        <v>-3326.2349751500878</v>
      </c>
      <c r="E7" s="42">
        <f>C7-G7</f>
        <v>-5156036.7277470827</v>
      </c>
      <c r="F7" s="42">
        <f>D7-H7</f>
        <v>-3326.2349751500878</v>
      </c>
      <c r="G7" s="53"/>
      <c r="H7" s="54"/>
      <c r="I7" s="42">
        <v>66844001.44085297</v>
      </c>
      <c r="J7" s="42">
        <v>-3326.2449751498643</v>
      </c>
      <c r="K7" s="42">
        <f t="shared" si="0"/>
        <v>-72000038.168600053</v>
      </c>
      <c r="L7" s="42">
        <f t="shared" si="0"/>
        <v>9.9999997764825821E-3</v>
      </c>
    </row>
    <row r="8" spans="1:12" x14ac:dyDescent="0.25">
      <c r="A8" s="41">
        <v>45017</v>
      </c>
      <c r="B8" s="41">
        <v>45017</v>
      </c>
      <c r="C8" s="42">
        <v>316535290.51999998</v>
      </c>
      <c r="D8" s="42">
        <v>1705401.89</v>
      </c>
      <c r="E8" s="42">
        <f t="shared" ref="E8:F8" si="1">C8-G8</f>
        <v>308657329.06527942</v>
      </c>
      <c r="F8" s="42">
        <f t="shared" si="1"/>
        <v>1670528.5700821304</v>
      </c>
      <c r="G8" s="43">
        <v>7877961.4547205595</v>
      </c>
      <c r="H8" s="42">
        <v>34873.319917869521</v>
      </c>
      <c r="I8" s="42">
        <v>269054996.94999999</v>
      </c>
      <c r="J8" s="42">
        <v>1648562.05</v>
      </c>
      <c r="K8" s="42">
        <f t="shared" si="0"/>
        <v>39602332.115279436</v>
      </c>
      <c r="L8" s="42">
        <f t="shared" si="0"/>
        <v>21966.52008213033</v>
      </c>
    </row>
    <row r="9" spans="1:12" x14ac:dyDescent="0.25">
      <c r="A9" s="41">
        <v>45047</v>
      </c>
      <c r="B9" s="41">
        <v>44986</v>
      </c>
      <c r="C9" s="60">
        <v>-115657.72326296568</v>
      </c>
      <c r="D9" s="60">
        <v>-1233.2694016799796</v>
      </c>
      <c r="E9" s="42">
        <f>C9-G9</f>
        <v>-115657.72326296568</v>
      </c>
      <c r="F9" s="42">
        <f>D9-H9</f>
        <v>-1233.2694016799796</v>
      </c>
      <c r="G9" s="53"/>
      <c r="H9" s="54"/>
      <c r="I9" s="60">
        <v>-115657.72326302528</v>
      </c>
      <c r="J9" s="60">
        <v>-1233.2694016799796</v>
      </c>
      <c r="K9" s="42">
        <f t="shared" ref="K9:K11" si="2">E9-I9</f>
        <v>5.9604644775390625E-8</v>
      </c>
      <c r="L9" s="42">
        <f t="shared" ref="L9:L11" si="3">F9-J9</f>
        <v>0</v>
      </c>
    </row>
    <row r="10" spans="1:12" x14ac:dyDescent="0.25">
      <c r="A10" s="41">
        <v>45047</v>
      </c>
      <c r="B10" s="41">
        <v>45017</v>
      </c>
      <c r="C10" s="60">
        <v>-115657.72326296568</v>
      </c>
      <c r="D10" s="60">
        <v>-1233.2694016799796</v>
      </c>
      <c r="E10" s="42">
        <f>C10-G10</f>
        <v>-115657.72326296568</v>
      </c>
      <c r="F10" s="42">
        <f>D10-H10</f>
        <v>-1233.2694016799796</v>
      </c>
      <c r="G10" s="53"/>
      <c r="H10" s="54"/>
      <c r="I10" s="60">
        <v>39486674.394844055</v>
      </c>
      <c r="J10" s="60">
        <v>20733.24515115004</v>
      </c>
      <c r="K10" s="42">
        <f t="shared" si="2"/>
        <v>-39602332.118107021</v>
      </c>
      <c r="L10" s="42">
        <f t="shared" si="3"/>
        <v>-21966.51455283002</v>
      </c>
    </row>
    <row r="11" spans="1:12" x14ac:dyDescent="0.25">
      <c r="A11" s="41">
        <v>45047</v>
      </c>
      <c r="B11" s="41">
        <v>45047</v>
      </c>
      <c r="C11" s="60">
        <v>316419632.79899001</v>
      </c>
      <c r="D11" s="60">
        <v>1704168.61562317</v>
      </c>
      <c r="E11" s="42">
        <f t="shared" ref="E11" si="4">C11-G11</f>
        <v>308580591.02755463</v>
      </c>
      <c r="F11" s="42">
        <f>ROUND(D11-H11,2)</f>
        <v>1667301.37</v>
      </c>
      <c r="G11" s="60">
        <v>7839041.7714353595</v>
      </c>
      <c r="H11" s="60">
        <v>36867.246757436078</v>
      </c>
      <c r="I11" s="60">
        <v>268956687.87886202</v>
      </c>
      <c r="J11" s="60">
        <v>1647328.67484938</v>
      </c>
      <c r="K11" s="42">
        <f t="shared" si="2"/>
        <v>39623903.148692608</v>
      </c>
      <c r="L11" s="42">
        <f t="shared" si="3"/>
        <v>19972.695150620071</v>
      </c>
    </row>
    <row r="12" spans="1:12" x14ac:dyDescent="0.25">
      <c r="A12" s="41">
        <v>45078</v>
      </c>
      <c r="B12" s="41">
        <v>44986</v>
      </c>
      <c r="C12" s="42">
        <v>-70647.325030982494</v>
      </c>
      <c r="D12" s="42">
        <v>0</v>
      </c>
      <c r="E12" s="42">
        <f t="shared" ref="E12:E15" si="5">C12-G12</f>
        <v>-70647.325030982494</v>
      </c>
      <c r="F12" s="42">
        <f t="shared" ref="F12:F15" si="6">ROUND(D12-H12,2)</f>
        <v>0</v>
      </c>
      <c r="G12" s="44"/>
      <c r="H12" s="44"/>
      <c r="I12" s="42">
        <v>-70647.325030982494</v>
      </c>
      <c r="J12" s="42">
        <v>0</v>
      </c>
      <c r="K12" s="42">
        <f t="shared" ref="K12:K15" si="7">E12-I12</f>
        <v>0</v>
      </c>
      <c r="L12" s="42">
        <f t="shared" ref="L12:L15" si="8">F12-J12</f>
        <v>0</v>
      </c>
    </row>
    <row r="13" spans="1:12" x14ac:dyDescent="0.25">
      <c r="A13" s="41">
        <v>45078</v>
      </c>
      <c r="B13" s="41">
        <v>45017</v>
      </c>
      <c r="C13" s="60">
        <v>-70647.325030982494</v>
      </c>
      <c r="D13" s="60">
        <v>0</v>
      </c>
      <c r="E13" s="42">
        <f t="shared" si="5"/>
        <v>-70647.325030982494</v>
      </c>
      <c r="F13" s="42">
        <f t="shared" si="6"/>
        <v>0</v>
      </c>
      <c r="G13" s="44"/>
      <c r="H13" s="44"/>
      <c r="I13" s="60">
        <v>-70647.325031042099</v>
      </c>
      <c r="J13" s="60">
        <v>0</v>
      </c>
      <c r="K13" s="42">
        <f t="shared" si="7"/>
        <v>5.9604644775390625E-8</v>
      </c>
      <c r="L13" s="42">
        <f t="shared" si="8"/>
        <v>0</v>
      </c>
    </row>
    <row r="14" spans="1:12" x14ac:dyDescent="0.25">
      <c r="A14" s="41">
        <v>45078</v>
      </c>
      <c r="B14" s="41">
        <v>45047</v>
      </c>
      <c r="C14" s="60">
        <v>-70647.325030982494</v>
      </c>
      <c r="D14" s="60">
        <v>0</v>
      </c>
      <c r="E14" s="42">
        <f t="shared" si="5"/>
        <v>-70647.325030982494</v>
      </c>
      <c r="F14" s="42">
        <f t="shared" si="6"/>
        <v>0</v>
      </c>
      <c r="G14" s="44"/>
      <c r="H14" s="44"/>
      <c r="I14" s="60">
        <v>39553255.823496997</v>
      </c>
      <c r="J14" s="60">
        <v>19972.694016899914</v>
      </c>
      <c r="K14" s="42">
        <f t="shared" si="7"/>
        <v>-39623903.14852798</v>
      </c>
      <c r="L14" s="42">
        <f t="shared" si="8"/>
        <v>-19972.694016899914</v>
      </c>
    </row>
    <row r="15" spans="1:12" x14ac:dyDescent="0.25">
      <c r="A15" s="41">
        <v>45078</v>
      </c>
      <c r="B15" s="41">
        <v>45078</v>
      </c>
      <c r="C15" s="60">
        <v>141724275.13308901</v>
      </c>
      <c r="D15" s="60">
        <v>1704168.61562317</v>
      </c>
      <c r="E15" s="42">
        <f t="shared" si="5"/>
        <v>132152505.52978268</v>
      </c>
      <c r="F15" s="42">
        <f t="shared" si="6"/>
        <v>1655173.33</v>
      </c>
      <c r="G15" s="60">
        <v>9571769.6033063307</v>
      </c>
      <c r="H15" s="60">
        <v>48995.284108408501</v>
      </c>
      <c r="I15" s="60">
        <v>120465633.862948</v>
      </c>
      <c r="J15" s="60">
        <v>1647328.67484938</v>
      </c>
      <c r="K15" s="42">
        <f t="shared" si="7"/>
        <v>11686871.666834682</v>
      </c>
      <c r="L15" s="42">
        <f t="shared" si="8"/>
        <v>7844.655150620034</v>
      </c>
    </row>
    <row r="16" spans="1:12" x14ac:dyDescent="0.25">
      <c r="A16" s="41">
        <v>45108</v>
      </c>
      <c r="B16" s="41"/>
      <c r="C16" s="44"/>
      <c r="D16" s="44"/>
      <c r="E16" s="44"/>
      <c r="F16" s="44"/>
      <c r="G16" s="44"/>
      <c r="H16" s="44"/>
      <c r="I16" s="44"/>
      <c r="J16" s="44"/>
      <c r="K16" s="44"/>
      <c r="L16" s="44"/>
    </row>
    <row r="17" spans="1:12" x14ac:dyDescent="0.25">
      <c r="A17" s="41">
        <v>45139</v>
      </c>
      <c r="B17" s="41"/>
      <c r="C17" s="44"/>
      <c r="D17" s="44"/>
      <c r="E17" s="44"/>
      <c r="F17" s="44"/>
      <c r="G17" s="44"/>
      <c r="H17" s="44"/>
      <c r="I17" s="44"/>
      <c r="J17" s="44"/>
      <c r="K17" s="44"/>
      <c r="L17" s="44"/>
    </row>
    <row r="18" spans="1:12" x14ac:dyDescent="0.25">
      <c r="A18" s="41">
        <v>45170</v>
      </c>
      <c r="B18" s="41"/>
      <c r="C18" s="44"/>
      <c r="D18" s="44"/>
      <c r="E18" s="44"/>
      <c r="F18" s="44"/>
      <c r="G18" s="44"/>
      <c r="H18" s="44"/>
      <c r="I18" s="44"/>
      <c r="J18" s="44"/>
      <c r="K18" s="44"/>
      <c r="L18" s="44"/>
    </row>
    <row r="19" spans="1:12" x14ac:dyDescent="0.25">
      <c r="A19" s="41">
        <v>45200</v>
      </c>
      <c r="B19" s="41"/>
      <c r="C19" s="44"/>
      <c r="D19" s="44"/>
      <c r="E19" s="44"/>
      <c r="F19" s="44"/>
      <c r="G19" s="44"/>
      <c r="H19" s="44"/>
      <c r="I19" s="44"/>
      <c r="J19" s="44"/>
      <c r="K19" s="44"/>
      <c r="L19" s="44"/>
    </row>
    <row r="20" spans="1:12" ht="15.75" thickBot="1" x14ac:dyDescent="0.3">
      <c r="A20" s="45">
        <v>45231</v>
      </c>
      <c r="B20" s="45"/>
      <c r="C20" s="46"/>
      <c r="D20" s="46"/>
      <c r="E20" s="46"/>
      <c r="F20" s="46"/>
      <c r="G20" s="46"/>
      <c r="H20" s="46"/>
      <c r="I20" s="46"/>
      <c r="J20" s="46"/>
      <c r="K20" s="46"/>
      <c r="L20" s="46"/>
    </row>
    <row r="21" spans="1:12" ht="15.75" thickTop="1" x14ac:dyDescent="0.25">
      <c r="A21" s="47" t="s">
        <v>25</v>
      </c>
      <c r="B21" s="47"/>
      <c r="C21" s="48">
        <f>SUM(C6:C20)</f>
        <v>1090896868.712713</v>
      </c>
      <c r="D21" s="48">
        <f t="shared" ref="D21:L21" si="9">SUM(D6:D20)</f>
        <v>6816674.4549579527</v>
      </c>
      <c r="E21" s="48">
        <f t="shared" si="9"/>
        <v>1057185302.3532506</v>
      </c>
      <c r="F21" s="48">
        <f t="shared" si="9"/>
        <v>6695938.603793744</v>
      </c>
      <c r="G21" s="48">
        <f t="shared" si="9"/>
        <v>33711566.359462254</v>
      </c>
      <c r="H21" s="48">
        <f t="shared" si="9"/>
        <v>120735.85078371409</v>
      </c>
      <c r="I21" s="48">
        <f t="shared" si="9"/>
        <v>1045498430.6876791</v>
      </c>
      <c r="J21" s="48">
        <f t="shared" si="9"/>
        <v>6688093.9319801023</v>
      </c>
      <c r="K21" s="48">
        <f t="shared" si="9"/>
        <v>11686871.665571958</v>
      </c>
      <c r="L21" s="48">
        <f t="shared" si="9"/>
        <v>7844.6718136402778</v>
      </c>
    </row>
    <row r="22" spans="1:12" x14ac:dyDescent="0.25">
      <c r="C22" s="49"/>
      <c r="D22" s="49"/>
      <c r="E22" s="61">
        <f>E21/C21</f>
        <v>0.96909738461414519</v>
      </c>
      <c r="F22" s="61">
        <f>F21/D21</f>
        <v>0.98228815942994108</v>
      </c>
      <c r="G22" s="61">
        <f>G21/C21</f>
        <v>3.0902615385854749E-2</v>
      </c>
      <c r="H22" s="61">
        <f>H21/D21</f>
        <v>1.7711840514240726E-2</v>
      </c>
      <c r="K22" s="57"/>
      <c r="L22" s="57"/>
    </row>
    <row r="23" spans="1:12" x14ac:dyDescent="0.25">
      <c r="C23" s="49"/>
      <c r="D23" s="49"/>
      <c r="E23" s="49"/>
      <c r="F23" s="49"/>
      <c r="G23" s="50"/>
      <c r="H23" s="49"/>
      <c r="I23" s="57"/>
      <c r="J23" s="57"/>
    </row>
    <row r="24" spans="1:12" x14ac:dyDescent="0.25">
      <c r="C24" s="49"/>
      <c r="D24" s="49"/>
      <c r="E24" s="49"/>
      <c r="F24" s="49"/>
      <c r="G24" s="49"/>
      <c r="H24" s="49"/>
    </row>
    <row r="25" spans="1:12" x14ac:dyDescent="0.25">
      <c r="C25" s="49"/>
      <c r="D25" s="49"/>
      <c r="E25" s="49"/>
      <c r="F25" s="49"/>
      <c r="G25" s="51"/>
      <c r="H25" s="49"/>
    </row>
    <row r="26" spans="1:12" x14ac:dyDescent="0.25">
      <c r="C26" s="49"/>
      <c r="D26" s="49"/>
      <c r="E26" s="49"/>
      <c r="F26" s="49"/>
      <c r="G26" s="49"/>
      <c r="H26" s="49"/>
    </row>
    <row r="27" spans="1:12" x14ac:dyDescent="0.25">
      <c r="A27" s="52"/>
      <c r="B27" s="52"/>
      <c r="C27" s="52"/>
      <c r="D27" s="52"/>
      <c r="E27" s="52"/>
      <c r="F27" s="52"/>
      <c r="G27" s="52"/>
      <c r="H27" s="52"/>
      <c r="I27" s="52"/>
      <c r="J27" s="52"/>
    </row>
    <row r="28" spans="1:12" x14ac:dyDescent="0.25">
      <c r="C28" s="49"/>
      <c r="D28" s="49"/>
      <c r="E28" s="49"/>
      <c r="F28" s="49"/>
      <c r="G28" s="49"/>
      <c r="H28" s="49"/>
    </row>
    <row r="29" spans="1:12" x14ac:dyDescent="0.25">
      <c r="C29" s="49"/>
      <c r="D29" s="49"/>
      <c r="E29" s="49"/>
      <c r="F29" s="49"/>
      <c r="G29" s="49"/>
      <c r="H29" s="49"/>
    </row>
    <row r="30" spans="1:12" x14ac:dyDescent="0.25">
      <c r="C30" s="49"/>
      <c r="D30" s="49"/>
      <c r="E30" s="49"/>
      <c r="F30" s="49"/>
      <c r="G30" s="49"/>
      <c r="H30" s="49"/>
    </row>
  </sheetData>
  <mergeCells count="6">
    <mergeCell ref="A1:L1"/>
    <mergeCell ref="C4:D4"/>
    <mergeCell ref="E4:F4"/>
    <mergeCell ref="G4:H4"/>
    <mergeCell ref="I4:J4"/>
    <mergeCell ref="K4:L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9"/>
  <sheetViews>
    <sheetView workbookViewId="0">
      <selection activeCell="A2" sqref="A2:J2"/>
    </sheetView>
  </sheetViews>
  <sheetFormatPr defaultRowHeight="15" x14ac:dyDescent="0.25"/>
  <cols>
    <col min="1" max="1" width="23.7109375" customWidth="1"/>
    <col min="2" max="2" width="24.42578125" style="1" customWidth="1"/>
    <col min="3" max="3" width="21.28515625" customWidth="1"/>
    <col min="4" max="4" width="32.42578125" style="1" customWidth="1"/>
    <col min="5" max="5" width="35.42578125" style="1" customWidth="1"/>
    <col min="6" max="6" width="25.7109375" style="1" customWidth="1"/>
    <col min="7" max="8" width="15.85546875" customWidth="1"/>
    <col min="9" max="9" width="27.140625" customWidth="1"/>
    <col min="10" max="10" width="21" customWidth="1"/>
    <col min="11" max="11" width="25.7109375" customWidth="1"/>
  </cols>
  <sheetData>
    <row r="1" spans="1:11" ht="18.75" x14ac:dyDescent="0.3">
      <c r="A1" s="7" t="s">
        <v>50</v>
      </c>
      <c r="D1" s="8"/>
      <c r="E1" s="8"/>
    </row>
    <row r="2" spans="1:11" ht="47.25" customHeight="1" x14ac:dyDescent="0.25">
      <c r="A2" s="70" t="s">
        <v>30</v>
      </c>
      <c r="B2" s="70"/>
      <c r="C2" s="70"/>
      <c r="D2" s="70"/>
      <c r="E2" s="70"/>
      <c r="F2" s="70"/>
      <c r="G2" s="70"/>
      <c r="H2" s="70"/>
      <c r="I2" s="70"/>
      <c r="J2" s="70"/>
    </row>
    <row r="3" spans="1:11" ht="18" customHeight="1" x14ac:dyDescent="0.25">
      <c r="A3" s="35" t="s">
        <v>48</v>
      </c>
      <c r="B3" s="34"/>
      <c r="C3" s="34"/>
      <c r="D3" s="34"/>
      <c r="E3" s="34"/>
      <c r="F3" s="34"/>
      <c r="G3" s="34"/>
      <c r="H3" s="34"/>
      <c r="I3" s="34"/>
    </row>
    <row r="4" spans="1:11" ht="18" customHeight="1" x14ac:dyDescent="0.25">
      <c r="A4" s="58"/>
      <c r="B4" s="34"/>
      <c r="C4" s="34"/>
      <c r="D4" s="34"/>
      <c r="E4" s="34"/>
      <c r="F4" s="34"/>
      <c r="G4" s="34"/>
      <c r="H4" s="34"/>
      <c r="I4" s="34"/>
    </row>
    <row r="5" spans="1:11" x14ac:dyDescent="0.25">
      <c r="A5" s="32" t="s">
        <v>29</v>
      </c>
      <c r="D5" s="8"/>
      <c r="E5" s="8"/>
    </row>
    <row r="6" spans="1:11" ht="30.75" customHeight="1" x14ac:dyDescent="0.25">
      <c r="A6" s="68" t="s">
        <v>27</v>
      </c>
      <c r="B6" s="68"/>
      <c r="C6" s="60">
        <f>D289</f>
        <v>141724275.13308942</v>
      </c>
      <c r="D6" s="35"/>
      <c r="E6" s="8"/>
    </row>
    <row r="7" spans="1:11" x14ac:dyDescent="0.25">
      <c r="A7" s="69" t="s">
        <v>23</v>
      </c>
      <c r="B7" s="69"/>
      <c r="C7" s="27">
        <v>0.15</v>
      </c>
      <c r="D7" s="8"/>
      <c r="E7" s="8"/>
    </row>
    <row r="8" spans="1:11" ht="18.75" x14ac:dyDescent="0.3">
      <c r="A8" s="69" t="s">
        <v>22</v>
      </c>
      <c r="B8" s="69"/>
      <c r="C8" s="28">
        <f>C6*C7</f>
        <v>21258641.269963413</v>
      </c>
      <c r="D8" s="8"/>
      <c r="E8" s="31"/>
      <c r="F8" s="31"/>
      <c r="G8" s="31"/>
      <c r="H8" s="31"/>
    </row>
    <row r="9" spans="1:11" ht="18.75" x14ac:dyDescent="0.3">
      <c r="A9" s="29"/>
      <c r="B9" s="29"/>
      <c r="C9" s="30"/>
      <c r="D9" s="71" t="s">
        <v>39</v>
      </c>
      <c r="E9" s="71"/>
      <c r="F9" s="71"/>
      <c r="G9" s="72"/>
      <c r="H9" s="73" t="s">
        <v>47</v>
      </c>
      <c r="I9" s="74"/>
      <c r="J9" s="74"/>
      <c r="K9" s="74"/>
    </row>
    <row r="10" spans="1:11" ht="60.75" x14ac:dyDescent="0.25">
      <c r="A10" s="32" t="s">
        <v>28</v>
      </c>
      <c r="D10" s="9" t="s">
        <v>3</v>
      </c>
      <c r="E10" s="9"/>
      <c r="F10" s="9" t="s">
        <v>41</v>
      </c>
      <c r="G10" s="14"/>
      <c r="H10" s="14"/>
      <c r="I10" s="9" t="s">
        <v>7</v>
      </c>
      <c r="J10" s="9" t="s">
        <v>8</v>
      </c>
      <c r="K10" s="9" t="s">
        <v>26</v>
      </c>
    </row>
    <row r="11" spans="1:11" ht="94.5" x14ac:dyDescent="0.25">
      <c r="A11" s="4" t="s">
        <v>1</v>
      </c>
      <c r="B11" s="4" t="s">
        <v>0</v>
      </c>
      <c r="C11" s="5" t="s">
        <v>2</v>
      </c>
      <c r="D11" s="10" t="s">
        <v>4</v>
      </c>
      <c r="E11" s="10" t="s">
        <v>19</v>
      </c>
      <c r="F11" s="10" t="s">
        <v>40</v>
      </c>
      <c r="G11" s="10" t="s">
        <v>21</v>
      </c>
      <c r="H11" s="11" t="s">
        <v>4</v>
      </c>
      <c r="I11" s="11" t="s">
        <v>5</v>
      </c>
      <c r="J11" s="11" t="s">
        <v>6</v>
      </c>
      <c r="K11" s="11" t="s">
        <v>43</v>
      </c>
    </row>
    <row r="12" spans="1:11" x14ac:dyDescent="0.25">
      <c r="A12" s="3">
        <v>44918.729166666664</v>
      </c>
      <c r="B12" s="3">
        <v>44918.732638888891</v>
      </c>
      <c r="C12" s="2" t="s">
        <v>46</v>
      </c>
      <c r="D12" s="12">
        <v>549319.27732026996</v>
      </c>
      <c r="E12" s="12">
        <v>85412.405864029293</v>
      </c>
      <c r="F12" s="12">
        <f t="shared" ref="F12:F75" si="0">D12-E12</f>
        <v>463906.87145624065</v>
      </c>
      <c r="G12" s="21">
        <f>E12/D12</f>
        <v>0.15548772706593228</v>
      </c>
      <c r="H12" s="6">
        <v>549319.27732026996</v>
      </c>
      <c r="I12" s="6">
        <v>38306.722699999998</v>
      </c>
      <c r="J12" s="6">
        <f>H12-I12</f>
        <v>511012.55462026998</v>
      </c>
      <c r="K12" s="13">
        <f>J12-F12</f>
        <v>47105.683164029324</v>
      </c>
    </row>
    <row r="13" spans="1:11" x14ac:dyDescent="0.25">
      <c r="A13" s="3">
        <v>44918.732638888891</v>
      </c>
      <c r="B13" s="3">
        <v>44918.736111111109</v>
      </c>
      <c r="C13" s="2" t="s">
        <v>46</v>
      </c>
      <c r="D13" s="12">
        <v>542213.47015241801</v>
      </c>
      <c r="E13" s="12">
        <v>84951.995626615797</v>
      </c>
      <c r="F13" s="12">
        <f t="shared" si="0"/>
        <v>457261.47452580219</v>
      </c>
      <c r="G13" s="21">
        <f t="shared" ref="G13:G76" si="1">E13/D13</f>
        <v>0.15667629135575609</v>
      </c>
      <c r="H13" s="6">
        <v>542213.47015241801</v>
      </c>
      <c r="I13" s="6">
        <v>38638.137999999999</v>
      </c>
      <c r="J13" s="6">
        <f t="shared" ref="J13:J76" si="2">H13-I13</f>
        <v>503575.33215241804</v>
      </c>
      <c r="K13" s="13">
        <f t="shared" ref="K13:K76" si="3">J13-F13</f>
        <v>46313.857626615849</v>
      </c>
    </row>
    <row r="14" spans="1:11" x14ac:dyDescent="0.25">
      <c r="A14" s="3">
        <v>44918.736111111109</v>
      </c>
      <c r="B14" s="3">
        <v>44918.739583333336</v>
      </c>
      <c r="C14" s="2" t="s">
        <v>46</v>
      </c>
      <c r="D14" s="12">
        <v>539307.50258975395</v>
      </c>
      <c r="E14" s="12">
        <v>83546.794837630499</v>
      </c>
      <c r="F14" s="12">
        <f t="shared" si="0"/>
        <v>455760.70775212348</v>
      </c>
      <c r="G14" s="21">
        <f t="shared" si="1"/>
        <v>0.15491495007289699</v>
      </c>
      <c r="H14" s="6">
        <v>539307.50258975395</v>
      </c>
      <c r="I14" s="6">
        <v>36731.133000000002</v>
      </c>
      <c r="J14" s="6">
        <f t="shared" si="2"/>
        <v>502576.36958975391</v>
      </c>
      <c r="K14" s="13">
        <f t="shared" si="3"/>
        <v>46815.66183763044</v>
      </c>
    </row>
    <row r="15" spans="1:11" x14ac:dyDescent="0.25">
      <c r="A15" s="3">
        <v>44918.739583333336</v>
      </c>
      <c r="B15" s="3">
        <v>44918.743055555555</v>
      </c>
      <c r="C15" s="2" t="s">
        <v>46</v>
      </c>
      <c r="D15" s="12">
        <v>541110.20739433297</v>
      </c>
      <c r="E15" s="12">
        <v>83755.982794342097</v>
      </c>
      <c r="F15" s="12">
        <f t="shared" si="0"/>
        <v>457354.22459999088</v>
      </c>
      <c r="G15" s="21">
        <f t="shared" si="1"/>
        <v>0.15478544231804722</v>
      </c>
      <c r="H15" s="6">
        <v>541110.20739433297</v>
      </c>
      <c r="I15" s="6">
        <v>36748.303500000002</v>
      </c>
      <c r="J15" s="6">
        <f t="shared" si="2"/>
        <v>504361.90389433299</v>
      </c>
      <c r="K15" s="13">
        <f t="shared" si="3"/>
        <v>47007.679294342117</v>
      </c>
    </row>
    <row r="16" spans="1:11" x14ac:dyDescent="0.25">
      <c r="A16" s="3">
        <v>44918.743055555555</v>
      </c>
      <c r="B16" s="3">
        <v>44918.746527777781</v>
      </c>
      <c r="C16" s="2" t="s">
        <v>46</v>
      </c>
      <c r="D16" s="12">
        <v>547562.61940546206</v>
      </c>
      <c r="E16" s="12">
        <v>84285.626198899103</v>
      </c>
      <c r="F16" s="12">
        <f t="shared" si="0"/>
        <v>463276.99320656294</v>
      </c>
      <c r="G16" s="21">
        <f t="shared" si="1"/>
        <v>0.15392874387666489</v>
      </c>
      <c r="H16" s="6">
        <v>547562.61940546206</v>
      </c>
      <c r="I16" s="6">
        <v>36628.310899999997</v>
      </c>
      <c r="J16" s="6">
        <f t="shared" si="2"/>
        <v>510934.30850546208</v>
      </c>
      <c r="K16" s="13">
        <f t="shared" si="3"/>
        <v>47657.315298899135</v>
      </c>
    </row>
    <row r="17" spans="1:11" x14ac:dyDescent="0.25">
      <c r="A17" s="3">
        <v>44918.746527777781</v>
      </c>
      <c r="B17" s="3">
        <v>44918.75</v>
      </c>
      <c r="C17" s="2" t="s">
        <v>46</v>
      </c>
      <c r="D17" s="12">
        <v>543887.64005321101</v>
      </c>
      <c r="E17" s="12">
        <v>84022.190160077793</v>
      </c>
      <c r="F17" s="12">
        <f t="shared" si="0"/>
        <v>459865.44989313325</v>
      </c>
      <c r="G17" s="21">
        <f t="shared" si="1"/>
        <v>0.15448446328336771</v>
      </c>
      <c r="H17" s="6">
        <v>543887.64005321101</v>
      </c>
      <c r="I17" s="6">
        <v>36719.2808</v>
      </c>
      <c r="J17" s="6">
        <f t="shared" si="2"/>
        <v>507168.35925321101</v>
      </c>
      <c r="K17" s="13">
        <f t="shared" si="3"/>
        <v>47302.909360077756</v>
      </c>
    </row>
    <row r="18" spans="1:11" x14ac:dyDescent="0.25">
      <c r="A18" s="3">
        <v>44918.75</v>
      </c>
      <c r="B18" s="3">
        <v>44918.753472222219</v>
      </c>
      <c r="C18" s="2" t="s">
        <v>46</v>
      </c>
      <c r="D18" s="12">
        <v>525964.745958335</v>
      </c>
      <c r="E18" s="12">
        <v>82039.083330595706</v>
      </c>
      <c r="F18" s="12">
        <f t="shared" si="0"/>
        <v>443925.66262773931</v>
      </c>
      <c r="G18" s="21">
        <f t="shared" si="1"/>
        <v>0.15597829314798703</v>
      </c>
      <c r="H18" s="6">
        <v>525964.745958335</v>
      </c>
      <c r="I18" s="6">
        <v>36219.6005</v>
      </c>
      <c r="J18" s="6">
        <f t="shared" si="2"/>
        <v>489745.145458335</v>
      </c>
      <c r="K18" s="13">
        <f t="shared" si="3"/>
        <v>45819.482830595691</v>
      </c>
    </row>
    <row r="19" spans="1:11" x14ac:dyDescent="0.25">
      <c r="A19" s="3">
        <v>44918.753472222219</v>
      </c>
      <c r="B19" s="3">
        <v>44918.756944444445</v>
      </c>
      <c r="C19" s="2" t="s">
        <v>46</v>
      </c>
      <c r="D19" s="12">
        <v>521260.47557771299</v>
      </c>
      <c r="E19" s="12">
        <v>81671.221100559997</v>
      </c>
      <c r="F19" s="12">
        <f t="shared" si="0"/>
        <v>439589.25447715301</v>
      </c>
      <c r="G19" s="21">
        <f t="shared" si="1"/>
        <v>0.1566802489869269</v>
      </c>
      <c r="H19" s="6">
        <v>521260.47557771299</v>
      </c>
      <c r="I19" s="6">
        <v>36299.251000000004</v>
      </c>
      <c r="J19" s="6">
        <f t="shared" si="2"/>
        <v>484961.224577713</v>
      </c>
      <c r="K19" s="13">
        <f t="shared" si="3"/>
        <v>45371.970100559993</v>
      </c>
    </row>
    <row r="20" spans="1:11" x14ac:dyDescent="0.25">
      <c r="A20" s="3">
        <v>44918.756944444445</v>
      </c>
      <c r="B20" s="3">
        <v>44918.760416666664</v>
      </c>
      <c r="C20" s="2" t="s">
        <v>46</v>
      </c>
      <c r="D20" s="12">
        <v>518788.19299395999</v>
      </c>
      <c r="E20" s="12">
        <v>81485.362109542897</v>
      </c>
      <c r="F20" s="12">
        <f t="shared" si="0"/>
        <v>437302.83088441711</v>
      </c>
      <c r="G20" s="21">
        <f t="shared" si="1"/>
        <v>0.15706865192765015</v>
      </c>
      <c r="H20" s="6">
        <v>518788.19299395999</v>
      </c>
      <c r="I20" s="6">
        <v>36348.974300000002</v>
      </c>
      <c r="J20" s="6">
        <f t="shared" si="2"/>
        <v>482439.21869395999</v>
      </c>
      <c r="K20" s="13">
        <f t="shared" si="3"/>
        <v>45136.387809542881</v>
      </c>
    </row>
    <row r="21" spans="1:11" x14ac:dyDescent="0.25">
      <c r="A21" s="3">
        <v>44918.760416666664</v>
      </c>
      <c r="B21" s="3">
        <v>44918.763888888891</v>
      </c>
      <c r="C21" s="2" t="s">
        <v>46</v>
      </c>
      <c r="D21" s="12">
        <v>517076.40812921798</v>
      </c>
      <c r="E21" s="12">
        <v>80981.043787366099</v>
      </c>
      <c r="F21" s="12">
        <f t="shared" si="0"/>
        <v>436095.36434185191</v>
      </c>
      <c r="G21" s="21">
        <f t="shared" si="1"/>
        <v>0.1566133022397124</v>
      </c>
      <c r="H21" s="6">
        <v>517076.40812921798</v>
      </c>
      <c r="I21" s="6">
        <v>35768.625400000004</v>
      </c>
      <c r="J21" s="6">
        <f t="shared" si="2"/>
        <v>481307.78272921796</v>
      </c>
      <c r="K21" s="13">
        <f t="shared" si="3"/>
        <v>45212.418387366051</v>
      </c>
    </row>
    <row r="22" spans="1:11" x14ac:dyDescent="0.25">
      <c r="A22" s="3">
        <v>44918.763888888891</v>
      </c>
      <c r="B22" s="3">
        <v>44918.767361111109</v>
      </c>
      <c r="C22" s="2" t="s">
        <v>46</v>
      </c>
      <c r="D22" s="12">
        <v>516559.990300067</v>
      </c>
      <c r="E22" s="12">
        <v>80883.341174657704</v>
      </c>
      <c r="F22" s="12">
        <f t="shared" si="0"/>
        <v>435676.64912540931</v>
      </c>
      <c r="G22" s="21">
        <f t="shared" si="1"/>
        <v>0.15658073155776736</v>
      </c>
      <c r="H22" s="6">
        <v>516559.990300067</v>
      </c>
      <c r="I22" s="6">
        <v>35681.301200000002</v>
      </c>
      <c r="J22" s="6">
        <f t="shared" si="2"/>
        <v>480878.68910006701</v>
      </c>
      <c r="K22" s="13">
        <f t="shared" si="3"/>
        <v>45202.039974657702</v>
      </c>
    </row>
    <row r="23" spans="1:11" x14ac:dyDescent="0.25">
      <c r="A23" s="3">
        <v>44918.767361111109</v>
      </c>
      <c r="B23" s="3">
        <v>44918.770833333336</v>
      </c>
      <c r="C23" s="2" t="s">
        <v>46</v>
      </c>
      <c r="D23" s="12">
        <v>514339.16655735101</v>
      </c>
      <c r="E23" s="12">
        <v>80651.444338491798</v>
      </c>
      <c r="F23" s="12">
        <f t="shared" si="0"/>
        <v>433687.72221885924</v>
      </c>
      <c r="G23" s="21">
        <f t="shared" si="1"/>
        <v>0.15680595525773325</v>
      </c>
      <c r="H23" s="6">
        <v>514339.16655735101</v>
      </c>
      <c r="I23" s="6">
        <v>35618.703000000001</v>
      </c>
      <c r="J23" s="6">
        <f t="shared" si="2"/>
        <v>478720.46355735103</v>
      </c>
      <c r="K23" s="13">
        <f t="shared" si="3"/>
        <v>45032.741338491789</v>
      </c>
    </row>
    <row r="24" spans="1:11" x14ac:dyDescent="0.25">
      <c r="A24" s="3">
        <v>44918.770833333336</v>
      </c>
      <c r="B24" s="3">
        <v>44918.774305555555</v>
      </c>
      <c r="C24" s="2" t="s">
        <v>46</v>
      </c>
      <c r="D24" s="12">
        <v>508315.68152315699</v>
      </c>
      <c r="E24" s="12">
        <v>79997.624605831297</v>
      </c>
      <c r="F24" s="12">
        <f t="shared" si="0"/>
        <v>428318.05691732571</v>
      </c>
      <c r="G24" s="21">
        <f t="shared" si="1"/>
        <v>0.15737784119923301</v>
      </c>
      <c r="H24" s="6">
        <v>508315.68152315699</v>
      </c>
      <c r="I24" s="6">
        <v>35505.817600000002</v>
      </c>
      <c r="J24" s="6">
        <f t="shared" si="2"/>
        <v>472809.86392315698</v>
      </c>
      <c r="K24" s="13">
        <f t="shared" si="3"/>
        <v>44491.807005831273</v>
      </c>
    </row>
    <row r="25" spans="1:11" x14ac:dyDescent="0.25">
      <c r="A25" s="3">
        <v>44918.774305555555</v>
      </c>
      <c r="B25" s="3">
        <v>44918.777777777781</v>
      </c>
      <c r="C25" s="2" t="s">
        <v>46</v>
      </c>
      <c r="D25" s="12">
        <v>515092.66004899802</v>
      </c>
      <c r="E25" s="12">
        <v>80522.289290491201</v>
      </c>
      <c r="F25" s="12">
        <f t="shared" si="0"/>
        <v>434570.37075850682</v>
      </c>
      <c r="G25" s="21">
        <f t="shared" si="1"/>
        <v>0.15632583326431315</v>
      </c>
      <c r="H25" s="6">
        <v>515092.66004899802</v>
      </c>
      <c r="I25" s="6">
        <v>35345.455600000001</v>
      </c>
      <c r="J25" s="6">
        <f t="shared" si="2"/>
        <v>479747.20444899803</v>
      </c>
      <c r="K25" s="13">
        <f t="shared" si="3"/>
        <v>45176.833690491214</v>
      </c>
    </row>
    <row r="26" spans="1:11" x14ac:dyDescent="0.25">
      <c r="A26" s="3">
        <v>44918.777777777781</v>
      </c>
      <c r="B26" s="3">
        <v>44918.78125</v>
      </c>
      <c r="C26" s="2" t="s">
        <v>46</v>
      </c>
      <c r="D26" s="12">
        <v>521221.50160674599</v>
      </c>
      <c r="E26" s="12">
        <v>81202.757830080096</v>
      </c>
      <c r="F26" s="12">
        <f t="shared" si="0"/>
        <v>440018.74377666588</v>
      </c>
      <c r="G26" s="21">
        <f t="shared" si="1"/>
        <v>0.15579318500821632</v>
      </c>
      <c r="H26" s="6">
        <v>521221.50160674599</v>
      </c>
      <c r="I26" s="6">
        <v>35457.859800000006</v>
      </c>
      <c r="J26" s="6">
        <f t="shared" si="2"/>
        <v>485763.64180674602</v>
      </c>
      <c r="K26" s="13">
        <f t="shared" si="3"/>
        <v>45744.898030080134</v>
      </c>
    </row>
    <row r="27" spans="1:11" x14ac:dyDescent="0.25">
      <c r="A27" s="3">
        <v>44918.78125</v>
      </c>
      <c r="B27" s="3">
        <v>44918.784722222219</v>
      </c>
      <c r="C27" s="2" t="s">
        <v>46</v>
      </c>
      <c r="D27" s="12">
        <v>527989.65410061099</v>
      </c>
      <c r="E27" s="12">
        <v>81608.976194718402</v>
      </c>
      <c r="F27" s="12">
        <f t="shared" si="0"/>
        <v>446380.6779058926</v>
      </c>
      <c r="G27" s="21">
        <f t="shared" si="1"/>
        <v>0.15456548354859889</v>
      </c>
      <c r="H27" s="6">
        <v>527989.65410061099</v>
      </c>
      <c r="I27" s="6">
        <v>35102.057400000005</v>
      </c>
      <c r="J27" s="6">
        <f t="shared" si="2"/>
        <v>492887.596700611</v>
      </c>
      <c r="K27" s="13">
        <f t="shared" si="3"/>
        <v>46506.918794718396</v>
      </c>
    </row>
    <row r="28" spans="1:11" x14ac:dyDescent="0.25">
      <c r="A28" s="3">
        <v>44918.784722222219</v>
      </c>
      <c r="B28" s="3">
        <v>44918.788194444445</v>
      </c>
      <c r="C28" s="2" t="s">
        <v>46</v>
      </c>
      <c r="D28" s="12">
        <v>527210.37690381904</v>
      </c>
      <c r="E28" s="12">
        <v>81334.714133183996</v>
      </c>
      <c r="F28" s="12">
        <f t="shared" si="0"/>
        <v>445875.66277063504</v>
      </c>
      <c r="G28" s="21">
        <f t="shared" si="1"/>
        <v>0.15427373529869309</v>
      </c>
      <c r="H28" s="6">
        <v>527210.37690381904</v>
      </c>
      <c r="I28" s="6">
        <v>34776.350399999996</v>
      </c>
      <c r="J28" s="6">
        <f t="shared" si="2"/>
        <v>492434.02650381904</v>
      </c>
      <c r="K28" s="13">
        <f t="shared" si="3"/>
        <v>46558.363733184</v>
      </c>
    </row>
    <row r="29" spans="1:11" x14ac:dyDescent="0.25">
      <c r="A29" s="3">
        <v>44918.788194444445</v>
      </c>
      <c r="B29" s="3">
        <v>44918.791666666664</v>
      </c>
      <c r="C29" s="2" t="s">
        <v>46</v>
      </c>
      <c r="D29" s="12">
        <v>538827.79676728602</v>
      </c>
      <c r="E29" s="12">
        <v>82527.606614346994</v>
      </c>
      <c r="F29" s="12">
        <f t="shared" si="0"/>
        <v>456300.19015293906</v>
      </c>
      <c r="G29" s="21">
        <f t="shared" si="1"/>
        <v>0.15316137569270538</v>
      </c>
      <c r="H29" s="6">
        <v>538827.79676728602</v>
      </c>
      <c r="I29" s="6">
        <v>34928.786599999999</v>
      </c>
      <c r="J29" s="6">
        <f t="shared" si="2"/>
        <v>503899.01016728603</v>
      </c>
      <c r="K29" s="13">
        <f t="shared" si="3"/>
        <v>47598.820014346973</v>
      </c>
    </row>
    <row r="30" spans="1:11" x14ac:dyDescent="0.25">
      <c r="A30" s="3">
        <v>44918.791666666664</v>
      </c>
      <c r="B30" s="3">
        <v>44918.795138888891</v>
      </c>
      <c r="C30" s="2" t="s">
        <v>46</v>
      </c>
      <c r="D30" s="12">
        <v>545724.49702403496</v>
      </c>
      <c r="E30" s="12">
        <v>83541.241619838198</v>
      </c>
      <c r="F30" s="12">
        <f t="shared" si="0"/>
        <v>462183.2554041968</v>
      </c>
      <c r="G30" s="21">
        <f t="shared" si="1"/>
        <v>0.15308318038755525</v>
      </c>
      <c r="H30" s="6">
        <v>545724.49702403496</v>
      </c>
      <c r="I30" s="6">
        <v>35590.571499999998</v>
      </c>
      <c r="J30" s="6">
        <f t="shared" si="2"/>
        <v>510133.92552403494</v>
      </c>
      <c r="K30" s="13">
        <f t="shared" si="3"/>
        <v>47950.670119838149</v>
      </c>
    </row>
    <row r="31" spans="1:11" x14ac:dyDescent="0.25">
      <c r="A31" s="3">
        <v>44918.795138888891</v>
      </c>
      <c r="B31" s="3">
        <v>44918.798611111109</v>
      </c>
      <c r="C31" s="2" t="s">
        <v>46</v>
      </c>
      <c r="D31" s="12">
        <v>545807.64952047996</v>
      </c>
      <c r="E31" s="12">
        <v>83053.087570071904</v>
      </c>
      <c r="F31" s="12">
        <f t="shared" si="0"/>
        <v>462754.56195040804</v>
      </c>
      <c r="G31" s="21">
        <f t="shared" si="1"/>
        <v>0.15216548841526553</v>
      </c>
      <c r="H31" s="6">
        <v>545807.64952047996</v>
      </c>
      <c r="I31" s="6">
        <v>34719.937700000002</v>
      </c>
      <c r="J31" s="6">
        <f t="shared" si="2"/>
        <v>511087.71182047995</v>
      </c>
      <c r="K31" s="13">
        <f t="shared" si="3"/>
        <v>48333.149870071909</v>
      </c>
    </row>
    <row r="32" spans="1:11" x14ac:dyDescent="0.25">
      <c r="A32" s="3">
        <v>44918.798611111109</v>
      </c>
      <c r="B32" s="3">
        <v>44918.802083333336</v>
      </c>
      <c r="C32" s="2" t="s">
        <v>46</v>
      </c>
      <c r="D32" s="12">
        <v>543185.56410760095</v>
      </c>
      <c r="E32" s="12">
        <v>82728.990936789603</v>
      </c>
      <c r="F32" s="12">
        <f t="shared" si="0"/>
        <v>460456.57317081135</v>
      </c>
      <c r="G32" s="21">
        <f t="shared" si="1"/>
        <v>0.15230336813664219</v>
      </c>
      <c r="H32" s="6">
        <v>543185.56410760095</v>
      </c>
      <c r="I32" s="6">
        <v>34635.506000000001</v>
      </c>
      <c r="J32" s="6">
        <f t="shared" si="2"/>
        <v>508550.05810760095</v>
      </c>
      <c r="K32" s="13">
        <f t="shared" si="3"/>
        <v>48093.484936789609</v>
      </c>
    </row>
    <row r="33" spans="1:11" x14ac:dyDescent="0.25">
      <c r="A33" s="3">
        <v>44918.802083333336</v>
      </c>
      <c r="B33" s="3">
        <v>44918.805555555555</v>
      </c>
      <c r="C33" s="2" t="s">
        <v>46</v>
      </c>
      <c r="D33" s="12">
        <v>541877.89210685901</v>
      </c>
      <c r="E33" s="12">
        <v>82611.291085799196</v>
      </c>
      <c r="F33" s="12">
        <f t="shared" si="0"/>
        <v>459266.60102105979</v>
      </c>
      <c r="G33" s="21">
        <f t="shared" si="1"/>
        <v>0.15245370274214498</v>
      </c>
      <c r="H33" s="6">
        <v>541877.89210685901</v>
      </c>
      <c r="I33" s="6">
        <v>34641.587200000002</v>
      </c>
      <c r="J33" s="6">
        <f t="shared" si="2"/>
        <v>507236.304906859</v>
      </c>
      <c r="K33" s="13">
        <f t="shared" si="3"/>
        <v>47969.703885799216</v>
      </c>
    </row>
    <row r="34" spans="1:11" x14ac:dyDescent="0.25">
      <c r="A34" s="3">
        <v>44918.805555555555</v>
      </c>
      <c r="B34" s="3">
        <v>44918.809027777781</v>
      </c>
      <c r="C34" s="2" t="s">
        <v>46</v>
      </c>
      <c r="D34" s="12">
        <v>543717.19007605303</v>
      </c>
      <c r="E34" s="12">
        <v>82741.782579008504</v>
      </c>
      <c r="F34" s="12">
        <f t="shared" si="0"/>
        <v>460975.40749704454</v>
      </c>
      <c r="G34" s="21">
        <f t="shared" si="1"/>
        <v>0.15217797798049185</v>
      </c>
      <c r="H34" s="6">
        <v>543717.19007605303</v>
      </c>
      <c r="I34" s="6">
        <v>34542.017399999997</v>
      </c>
      <c r="J34" s="6">
        <f t="shared" si="2"/>
        <v>509175.17267605301</v>
      </c>
      <c r="K34" s="13">
        <f t="shared" si="3"/>
        <v>48199.765179008478</v>
      </c>
    </row>
    <row r="35" spans="1:11" x14ac:dyDescent="0.25">
      <c r="A35" s="3">
        <v>44918.809027777781</v>
      </c>
      <c r="B35" s="3">
        <v>44918.8125</v>
      </c>
      <c r="C35" s="2" t="s">
        <v>46</v>
      </c>
      <c r="D35" s="12">
        <v>544392.29833852604</v>
      </c>
      <c r="E35" s="12">
        <v>82660.730784158994</v>
      </c>
      <c r="F35" s="12">
        <f t="shared" si="0"/>
        <v>461731.56755436707</v>
      </c>
      <c r="G35" s="21">
        <f t="shared" si="1"/>
        <v>0.15184037510530149</v>
      </c>
      <c r="H35" s="6">
        <v>544392.29833852604</v>
      </c>
      <c r="I35" s="6">
        <v>34310.845199999996</v>
      </c>
      <c r="J35" s="6">
        <f t="shared" si="2"/>
        <v>510081.45313852606</v>
      </c>
      <c r="K35" s="13">
        <f t="shared" si="3"/>
        <v>48349.885584158998</v>
      </c>
    </row>
    <row r="36" spans="1:11" x14ac:dyDescent="0.25">
      <c r="A36" s="3">
        <v>44918.8125</v>
      </c>
      <c r="B36" s="3">
        <v>44918.815972222219</v>
      </c>
      <c r="C36" s="2" t="s">
        <v>46</v>
      </c>
      <c r="D36" s="12">
        <v>543741.081953894</v>
      </c>
      <c r="E36" s="12">
        <v>82621.585255048296</v>
      </c>
      <c r="F36" s="12">
        <f t="shared" si="0"/>
        <v>461119.4966988457</v>
      </c>
      <c r="G36" s="21">
        <f t="shared" si="1"/>
        <v>0.15195023513425479</v>
      </c>
      <c r="H36" s="6">
        <v>543741.081953894</v>
      </c>
      <c r="I36" s="6">
        <v>34314.286800000002</v>
      </c>
      <c r="J36" s="6">
        <f t="shared" si="2"/>
        <v>509426.795153894</v>
      </c>
      <c r="K36" s="13">
        <f t="shared" si="3"/>
        <v>48307.298455048294</v>
      </c>
    </row>
    <row r="37" spans="1:11" x14ac:dyDescent="0.25">
      <c r="A37" s="3">
        <v>44918.815972222219</v>
      </c>
      <c r="B37" s="3">
        <v>44918.819444444445</v>
      </c>
      <c r="C37" s="2" t="s">
        <v>46</v>
      </c>
      <c r="D37" s="12">
        <v>561646.42683708796</v>
      </c>
      <c r="E37" s="12">
        <v>84290.897183371097</v>
      </c>
      <c r="F37" s="12">
        <f t="shared" si="0"/>
        <v>477355.52965371683</v>
      </c>
      <c r="G37" s="21">
        <f t="shared" si="1"/>
        <v>0.15007822209081845</v>
      </c>
      <c r="H37" s="6">
        <v>561646.42683708796</v>
      </c>
      <c r="I37" s="6">
        <v>34278.694000000003</v>
      </c>
      <c r="J37" s="6">
        <f t="shared" si="2"/>
        <v>527367.73283708794</v>
      </c>
      <c r="K37" s="13">
        <f t="shared" si="3"/>
        <v>50012.203183371108</v>
      </c>
    </row>
    <row r="38" spans="1:11" x14ac:dyDescent="0.25">
      <c r="A38" s="3">
        <v>44918.819444444445</v>
      </c>
      <c r="B38" s="3">
        <v>44918.822916666664</v>
      </c>
      <c r="C38" s="2" t="s">
        <v>46</v>
      </c>
      <c r="D38" s="12">
        <v>565238.60511970904</v>
      </c>
      <c r="E38" s="12">
        <v>84689.848447889002</v>
      </c>
      <c r="F38" s="12">
        <f t="shared" si="0"/>
        <v>480548.75667182007</v>
      </c>
      <c r="G38" s="21">
        <f t="shared" si="1"/>
        <v>0.14983026226588497</v>
      </c>
      <c r="H38" s="6">
        <v>565238.60511970904</v>
      </c>
      <c r="I38" s="6">
        <v>34322.116499999996</v>
      </c>
      <c r="J38" s="6">
        <f t="shared" si="2"/>
        <v>530916.48861970904</v>
      </c>
      <c r="K38" s="13">
        <f t="shared" si="3"/>
        <v>50367.731947888969</v>
      </c>
    </row>
    <row r="39" spans="1:11" x14ac:dyDescent="0.25">
      <c r="A39" s="3">
        <v>44918.822916666664</v>
      </c>
      <c r="B39" s="3">
        <v>44918.826388888891</v>
      </c>
      <c r="C39" s="2" t="s">
        <v>46</v>
      </c>
      <c r="D39" s="12">
        <v>567641.848135732</v>
      </c>
      <c r="E39" s="12">
        <v>84825.908714795296</v>
      </c>
      <c r="F39" s="12">
        <f t="shared" si="0"/>
        <v>482815.93942093669</v>
      </c>
      <c r="G39" s="21">
        <f t="shared" si="1"/>
        <v>0.14943561506852135</v>
      </c>
      <c r="H39" s="6">
        <v>567641.848135732</v>
      </c>
      <c r="I39" s="6">
        <v>34198.533499999998</v>
      </c>
      <c r="J39" s="6">
        <f t="shared" si="2"/>
        <v>533443.31463573198</v>
      </c>
      <c r="K39" s="13">
        <f t="shared" si="3"/>
        <v>50627.375214795291</v>
      </c>
    </row>
    <row r="40" spans="1:11" x14ac:dyDescent="0.25">
      <c r="A40" s="3">
        <v>44918.826388888891</v>
      </c>
      <c r="B40" s="3">
        <v>44918.829861111109</v>
      </c>
      <c r="C40" s="2" t="s">
        <v>46</v>
      </c>
      <c r="D40" s="12">
        <v>568372.775878013</v>
      </c>
      <c r="E40" s="12">
        <v>84816.945359314195</v>
      </c>
      <c r="F40" s="12">
        <f t="shared" si="0"/>
        <v>483555.83051869879</v>
      </c>
      <c r="G40" s="21">
        <f t="shared" si="1"/>
        <v>0.1492276705693554</v>
      </c>
      <c r="H40" s="6">
        <v>568372.775878013</v>
      </c>
      <c r="I40" s="6">
        <v>34083.336799999997</v>
      </c>
      <c r="J40" s="6">
        <f t="shared" si="2"/>
        <v>534289.43907801295</v>
      </c>
      <c r="K40" s="13">
        <f t="shared" si="3"/>
        <v>50733.608559314162</v>
      </c>
    </row>
    <row r="41" spans="1:11" x14ac:dyDescent="0.25">
      <c r="A41" s="3">
        <v>44918.829861111109</v>
      </c>
      <c r="B41" s="3">
        <v>44918.833333333336</v>
      </c>
      <c r="C41" s="2" t="s">
        <v>46</v>
      </c>
      <c r="D41" s="12">
        <v>575012.42986230901</v>
      </c>
      <c r="E41" s="12">
        <v>85329.827346801394</v>
      </c>
      <c r="F41" s="12">
        <f t="shared" si="0"/>
        <v>489682.60251550761</v>
      </c>
      <c r="G41" s="21">
        <f t="shared" si="1"/>
        <v>0.14839649182407111</v>
      </c>
      <c r="H41" s="6">
        <v>575012.42986230901</v>
      </c>
      <c r="I41" s="6">
        <v>33935.124799999998</v>
      </c>
      <c r="J41" s="6">
        <f t="shared" si="2"/>
        <v>541077.30506230902</v>
      </c>
      <c r="K41" s="13">
        <f t="shared" si="3"/>
        <v>51394.702546801418</v>
      </c>
    </row>
    <row r="42" spans="1:11" x14ac:dyDescent="0.25">
      <c r="A42" s="3">
        <v>44918.833333333336</v>
      </c>
      <c r="B42" s="3">
        <v>44918.836805555555</v>
      </c>
      <c r="C42" s="2" t="s">
        <v>46</v>
      </c>
      <c r="D42" s="12">
        <v>574879.49473371997</v>
      </c>
      <c r="E42" s="12">
        <v>86053.130474713806</v>
      </c>
      <c r="F42" s="12">
        <f t="shared" si="0"/>
        <v>488826.36425900616</v>
      </c>
      <c r="G42" s="21">
        <f t="shared" si="1"/>
        <v>0.14968898919341869</v>
      </c>
      <c r="H42" s="6">
        <v>574879.49473371997</v>
      </c>
      <c r="I42" s="6">
        <v>35378.764199999998</v>
      </c>
      <c r="J42" s="6">
        <f t="shared" si="2"/>
        <v>539500.73053371999</v>
      </c>
      <c r="K42" s="13">
        <f t="shared" si="3"/>
        <v>50674.36627471383</v>
      </c>
    </row>
    <row r="43" spans="1:11" x14ac:dyDescent="0.25">
      <c r="A43" s="3">
        <v>44918.836805555555</v>
      </c>
      <c r="B43" s="3">
        <v>44918.840277777781</v>
      </c>
      <c r="C43" s="2" t="s">
        <v>46</v>
      </c>
      <c r="D43" s="12">
        <v>571672.68804522103</v>
      </c>
      <c r="E43" s="12">
        <v>85051.749406521107</v>
      </c>
      <c r="F43" s="12">
        <f t="shared" si="0"/>
        <v>486620.93863869994</v>
      </c>
      <c r="G43" s="21">
        <f t="shared" si="1"/>
        <v>0.14877700331871244</v>
      </c>
      <c r="H43" s="6">
        <v>571672.68804522103</v>
      </c>
      <c r="I43" s="6">
        <v>33981.695099999997</v>
      </c>
      <c r="J43" s="6">
        <f t="shared" si="2"/>
        <v>537690.99294522102</v>
      </c>
      <c r="K43" s="13">
        <f t="shared" si="3"/>
        <v>51070.05430652108</v>
      </c>
    </row>
    <row r="44" spans="1:11" x14ac:dyDescent="0.25">
      <c r="A44" s="3">
        <v>44918.840277777781</v>
      </c>
      <c r="B44" s="3">
        <v>44918.84375</v>
      </c>
      <c r="C44" s="2" t="s">
        <v>46</v>
      </c>
      <c r="D44" s="12">
        <v>568960.74994433601</v>
      </c>
      <c r="E44" s="12">
        <v>84759.977094730799</v>
      </c>
      <c r="F44" s="12">
        <f t="shared" si="0"/>
        <v>484200.77284960519</v>
      </c>
      <c r="G44" s="21">
        <f t="shared" si="1"/>
        <v>0.1489733291848748</v>
      </c>
      <c r="H44" s="6">
        <v>568960.74994433601</v>
      </c>
      <c r="I44" s="6">
        <v>33890.971600000004</v>
      </c>
      <c r="J44" s="6">
        <f t="shared" si="2"/>
        <v>535069.77834433597</v>
      </c>
      <c r="K44" s="13">
        <f t="shared" si="3"/>
        <v>50869.00549473078</v>
      </c>
    </row>
    <row r="45" spans="1:11" x14ac:dyDescent="0.25">
      <c r="A45" s="3">
        <v>44918.84375</v>
      </c>
      <c r="B45" s="3">
        <v>44918.847222222219</v>
      </c>
      <c r="C45" s="2" t="s">
        <v>46</v>
      </c>
      <c r="D45" s="12">
        <v>568786.03384409705</v>
      </c>
      <c r="E45" s="12">
        <v>84881.668162657996</v>
      </c>
      <c r="F45" s="12">
        <f t="shared" si="0"/>
        <v>483904.36568143906</v>
      </c>
      <c r="G45" s="21">
        <f t="shared" si="1"/>
        <v>0.14923303863316001</v>
      </c>
      <c r="H45" s="6">
        <v>568786.03384409705</v>
      </c>
      <c r="I45" s="6">
        <v>34033.316200000001</v>
      </c>
      <c r="J45" s="6">
        <f t="shared" si="2"/>
        <v>534752.71764409705</v>
      </c>
      <c r="K45" s="13">
        <f t="shared" si="3"/>
        <v>50848.351962657995</v>
      </c>
    </row>
    <row r="46" spans="1:11" x14ac:dyDescent="0.25">
      <c r="A46" s="3">
        <v>44918.847222222219</v>
      </c>
      <c r="B46" s="3">
        <v>44918.850694444445</v>
      </c>
      <c r="C46" s="2" t="s">
        <v>46</v>
      </c>
      <c r="D46" s="12">
        <v>572250.16331182094</v>
      </c>
      <c r="E46" s="12">
        <v>85175.433730749894</v>
      </c>
      <c r="F46" s="12">
        <f t="shared" si="0"/>
        <v>487074.72958107106</v>
      </c>
      <c r="G46" s="21">
        <f t="shared" si="1"/>
        <v>0.14884300467090916</v>
      </c>
      <c r="H46" s="6">
        <v>572250.16331182094</v>
      </c>
      <c r="I46" s="6">
        <v>33997.539699999994</v>
      </c>
      <c r="J46" s="6">
        <f t="shared" si="2"/>
        <v>538252.62361182098</v>
      </c>
      <c r="K46" s="13">
        <f t="shared" si="3"/>
        <v>51177.894030749914</v>
      </c>
    </row>
    <row r="47" spans="1:11" x14ac:dyDescent="0.25">
      <c r="A47" s="3">
        <v>44918.850694444445</v>
      </c>
      <c r="B47" s="3">
        <v>44918.854166666664</v>
      </c>
      <c r="C47" s="2" t="s">
        <v>46</v>
      </c>
      <c r="D47" s="12">
        <v>573659.67082261003</v>
      </c>
      <c r="E47" s="12">
        <v>85277.110290660203</v>
      </c>
      <c r="F47" s="12">
        <f t="shared" si="0"/>
        <v>488382.56053194986</v>
      </c>
      <c r="G47" s="21">
        <f t="shared" si="1"/>
        <v>0.14865453269248557</v>
      </c>
      <c r="H47" s="6">
        <v>573659.67082261003</v>
      </c>
      <c r="I47" s="6">
        <v>33963.234600000003</v>
      </c>
      <c r="J47" s="6">
        <f t="shared" si="2"/>
        <v>539696.43622261006</v>
      </c>
      <c r="K47" s="13">
        <f t="shared" si="3"/>
        <v>51313.875690660207</v>
      </c>
    </row>
    <row r="48" spans="1:11" x14ac:dyDescent="0.25">
      <c r="A48" s="3">
        <v>44918.854166666664</v>
      </c>
      <c r="B48" s="3">
        <v>44918.857638888891</v>
      </c>
      <c r="C48" s="2" t="s">
        <v>46</v>
      </c>
      <c r="D48" s="12">
        <v>577940.65446862695</v>
      </c>
      <c r="E48" s="12">
        <v>86220.939812516299</v>
      </c>
      <c r="F48" s="12">
        <f t="shared" si="0"/>
        <v>491719.71465611062</v>
      </c>
      <c r="G48" s="21">
        <f t="shared" si="1"/>
        <v>0.14918649370979098</v>
      </c>
      <c r="H48" s="6">
        <v>577940.65446862695</v>
      </c>
      <c r="I48" s="6">
        <v>34878.184099999999</v>
      </c>
      <c r="J48" s="6">
        <f t="shared" si="2"/>
        <v>543062.47036862699</v>
      </c>
      <c r="K48" s="13">
        <f t="shared" si="3"/>
        <v>51342.755712516373</v>
      </c>
    </row>
    <row r="49" spans="1:11" x14ac:dyDescent="0.25">
      <c r="A49" s="3">
        <v>44918.857638888891</v>
      </c>
      <c r="B49" s="3">
        <v>44918.861111111109</v>
      </c>
      <c r="C49" s="2" t="s">
        <v>46</v>
      </c>
      <c r="D49" s="12">
        <v>575010.82710420003</v>
      </c>
      <c r="E49" s="12">
        <v>85957.491584713396</v>
      </c>
      <c r="F49" s="12">
        <f t="shared" si="0"/>
        <v>489053.33551948663</v>
      </c>
      <c r="G49" s="21">
        <f t="shared" si="1"/>
        <v>0.14948847488246808</v>
      </c>
      <c r="H49" s="6">
        <v>575010.82710420003</v>
      </c>
      <c r="I49" s="6">
        <v>34891.657500000001</v>
      </c>
      <c r="J49" s="6">
        <f t="shared" si="2"/>
        <v>540119.16960420005</v>
      </c>
      <c r="K49" s="13">
        <f t="shared" si="3"/>
        <v>51065.834084713424</v>
      </c>
    </row>
    <row r="50" spans="1:11" x14ac:dyDescent="0.25">
      <c r="A50" s="3">
        <v>44918.861111111109</v>
      </c>
      <c r="B50" s="3">
        <v>44918.864583333336</v>
      </c>
      <c r="C50" s="2" t="s">
        <v>46</v>
      </c>
      <c r="D50" s="12">
        <v>577024.49821755697</v>
      </c>
      <c r="E50" s="12">
        <v>86057.8189361431</v>
      </c>
      <c r="F50" s="12">
        <f t="shared" si="0"/>
        <v>490966.6792814139</v>
      </c>
      <c r="G50" s="21">
        <f t="shared" si="1"/>
        <v>0.14914066768738216</v>
      </c>
      <c r="H50" s="6">
        <v>577024.49821755697</v>
      </c>
      <c r="I50" s="6">
        <v>34797.022899999996</v>
      </c>
      <c r="J50" s="6">
        <f t="shared" si="2"/>
        <v>542227.47531755699</v>
      </c>
      <c r="K50" s="13">
        <f t="shared" si="3"/>
        <v>51260.796036143089</v>
      </c>
    </row>
    <row r="51" spans="1:11" x14ac:dyDescent="0.25">
      <c r="A51" s="3">
        <v>44918.864583333336</v>
      </c>
      <c r="B51" s="3">
        <v>44918.868055555555</v>
      </c>
      <c r="C51" s="2" t="s">
        <v>46</v>
      </c>
      <c r="D51" s="12">
        <v>578292.67928971304</v>
      </c>
      <c r="E51" s="12">
        <v>86739.040566929194</v>
      </c>
      <c r="F51" s="12">
        <f t="shared" si="0"/>
        <v>491553.63872278383</v>
      </c>
      <c r="G51" s="21">
        <f t="shared" si="1"/>
        <v>0.14999159365715345</v>
      </c>
      <c r="H51" s="6">
        <v>578292.67928971304</v>
      </c>
      <c r="I51" s="6">
        <v>35741.146000000001</v>
      </c>
      <c r="J51" s="6">
        <f t="shared" si="2"/>
        <v>542551.53328971309</v>
      </c>
      <c r="K51" s="13">
        <f t="shared" si="3"/>
        <v>50997.894566929259</v>
      </c>
    </row>
    <row r="52" spans="1:11" x14ac:dyDescent="0.25">
      <c r="A52" s="3">
        <v>44918.868055555555</v>
      </c>
      <c r="B52" s="3">
        <v>44918.871527777781</v>
      </c>
      <c r="C52" s="2" t="s">
        <v>46</v>
      </c>
      <c r="D52" s="12">
        <v>578078.73087281606</v>
      </c>
      <c r="E52" s="12">
        <v>86215.783602119103</v>
      </c>
      <c r="F52" s="12">
        <f t="shared" si="0"/>
        <v>491862.94727069698</v>
      </c>
      <c r="G52" s="21">
        <f t="shared" si="1"/>
        <v>0.14914194035809902</v>
      </c>
      <c r="H52" s="6">
        <v>578078.73087281606</v>
      </c>
      <c r="I52" s="6">
        <v>34865.542699999998</v>
      </c>
      <c r="J52" s="6">
        <f t="shared" si="2"/>
        <v>543213.18817281607</v>
      </c>
      <c r="K52" s="13">
        <f t="shared" si="3"/>
        <v>51350.240902119083</v>
      </c>
    </row>
    <row r="53" spans="1:11" x14ac:dyDescent="0.25">
      <c r="A53" s="3">
        <v>44918.871527777781</v>
      </c>
      <c r="B53" s="3">
        <v>44918.875</v>
      </c>
      <c r="C53" s="2" t="s">
        <v>46</v>
      </c>
      <c r="D53" s="12">
        <v>577325.80181098904</v>
      </c>
      <c r="E53" s="12">
        <v>86101.286094895593</v>
      </c>
      <c r="F53" s="12">
        <f t="shared" si="0"/>
        <v>491224.51571609348</v>
      </c>
      <c r="G53" s="21">
        <f t="shared" si="1"/>
        <v>0.14913812239953261</v>
      </c>
      <c r="H53" s="6">
        <v>577325.80181098904</v>
      </c>
      <c r="I53" s="6">
        <v>34819.6901</v>
      </c>
      <c r="J53" s="6">
        <f t="shared" si="2"/>
        <v>542506.11171098903</v>
      </c>
      <c r="K53" s="13">
        <f t="shared" si="3"/>
        <v>51281.595994895557</v>
      </c>
    </row>
    <row r="54" spans="1:11" x14ac:dyDescent="0.25">
      <c r="A54" s="3">
        <v>44918.875</v>
      </c>
      <c r="B54" s="3">
        <v>44918.878472222219</v>
      </c>
      <c r="C54" s="2" t="s">
        <v>46</v>
      </c>
      <c r="D54" s="12">
        <v>594500.80436702305</v>
      </c>
      <c r="E54" s="12">
        <v>88889.731710533306</v>
      </c>
      <c r="F54" s="12">
        <f t="shared" si="0"/>
        <v>505611.07265648973</v>
      </c>
      <c r="G54" s="21">
        <f t="shared" si="1"/>
        <v>0.14951995196234594</v>
      </c>
      <c r="H54" s="6">
        <v>594500.80436702305</v>
      </c>
      <c r="I54" s="6">
        <v>36438.862399999998</v>
      </c>
      <c r="J54" s="6">
        <f t="shared" si="2"/>
        <v>558061.94196702307</v>
      </c>
      <c r="K54" s="13">
        <f t="shared" si="3"/>
        <v>52450.869310533337</v>
      </c>
    </row>
    <row r="55" spans="1:11" x14ac:dyDescent="0.25">
      <c r="A55" s="3">
        <v>44918.878472222219</v>
      </c>
      <c r="B55" s="3">
        <v>44918.881944444445</v>
      </c>
      <c r="C55" s="2" t="s">
        <v>46</v>
      </c>
      <c r="D55" s="12">
        <v>591939.26544313796</v>
      </c>
      <c r="E55" s="12">
        <v>89146.528908043198</v>
      </c>
      <c r="F55" s="12">
        <f t="shared" si="0"/>
        <v>502792.73653509479</v>
      </c>
      <c r="G55" s="21">
        <f t="shared" si="1"/>
        <v>0.15060080334644849</v>
      </c>
      <c r="H55" s="6">
        <v>591939.26544313796</v>
      </c>
      <c r="I55" s="6">
        <v>37009.83</v>
      </c>
      <c r="J55" s="6">
        <f t="shared" si="2"/>
        <v>554929.43544313801</v>
      </c>
      <c r="K55" s="13">
        <f t="shared" si="3"/>
        <v>52136.69890804321</v>
      </c>
    </row>
    <row r="56" spans="1:11" x14ac:dyDescent="0.25">
      <c r="A56" s="3">
        <v>44918.881944444445</v>
      </c>
      <c r="B56" s="3">
        <v>44918.885416666664</v>
      </c>
      <c r="C56" s="2" t="s">
        <v>46</v>
      </c>
      <c r="D56" s="12">
        <v>591138.50396349502</v>
      </c>
      <c r="E56" s="12">
        <v>88519.998441015996</v>
      </c>
      <c r="F56" s="12">
        <f t="shared" si="0"/>
        <v>502618.50552247901</v>
      </c>
      <c r="G56" s="21">
        <f t="shared" si="1"/>
        <v>0.14974493768804212</v>
      </c>
      <c r="H56" s="6">
        <v>591138.50396349502</v>
      </c>
      <c r="I56" s="6">
        <v>36062.181199999999</v>
      </c>
      <c r="J56" s="6">
        <f t="shared" si="2"/>
        <v>555076.32276349503</v>
      </c>
      <c r="K56" s="13">
        <f t="shared" si="3"/>
        <v>52457.817241016019</v>
      </c>
    </row>
    <row r="57" spans="1:11" x14ac:dyDescent="0.25">
      <c r="A57" s="3">
        <v>44918.885416666664</v>
      </c>
      <c r="B57" s="3">
        <v>44918.888888888891</v>
      </c>
      <c r="C57" s="2" t="s">
        <v>46</v>
      </c>
      <c r="D57" s="12">
        <v>590830.05814979598</v>
      </c>
      <c r="E57" s="12">
        <v>88448.4091991397</v>
      </c>
      <c r="F57" s="12">
        <f t="shared" si="0"/>
        <v>502381.64895065629</v>
      </c>
      <c r="G57" s="21">
        <f t="shared" si="1"/>
        <v>0.14970194555794747</v>
      </c>
      <c r="H57" s="6">
        <v>590830.05814979598</v>
      </c>
      <c r="I57" s="6">
        <v>36016.127500000002</v>
      </c>
      <c r="J57" s="6">
        <f t="shared" si="2"/>
        <v>554813.93064979604</v>
      </c>
      <c r="K57" s="13">
        <f t="shared" si="3"/>
        <v>52432.281699139741</v>
      </c>
    </row>
    <row r="58" spans="1:11" x14ac:dyDescent="0.25">
      <c r="A58" s="3">
        <v>44918.888888888891</v>
      </c>
      <c r="B58" s="3">
        <v>44918.892361111109</v>
      </c>
      <c r="C58" s="2" t="s">
        <v>46</v>
      </c>
      <c r="D58" s="12">
        <v>598310.70868033695</v>
      </c>
      <c r="E58" s="12">
        <v>89058.0085348586</v>
      </c>
      <c r="F58" s="12">
        <f t="shared" si="0"/>
        <v>509252.70014547836</v>
      </c>
      <c r="G58" s="21">
        <f t="shared" si="1"/>
        <v>0.14884909670309804</v>
      </c>
      <c r="H58" s="6">
        <v>598310.70868033695</v>
      </c>
      <c r="I58" s="6">
        <v>35908.189600000005</v>
      </c>
      <c r="J58" s="6">
        <f t="shared" si="2"/>
        <v>562402.5190803369</v>
      </c>
      <c r="K58" s="13">
        <f t="shared" si="3"/>
        <v>53149.818934858544</v>
      </c>
    </row>
    <row r="59" spans="1:11" x14ac:dyDescent="0.25">
      <c r="A59" s="3">
        <v>44918.892361111109</v>
      </c>
      <c r="B59" s="3">
        <v>44918.895833333336</v>
      </c>
      <c r="C59" s="2" t="s">
        <v>46</v>
      </c>
      <c r="D59" s="12">
        <v>604845.09930736804</v>
      </c>
      <c r="E59" s="12">
        <v>90184.780237154497</v>
      </c>
      <c r="F59" s="12">
        <f t="shared" si="0"/>
        <v>514660.31907021353</v>
      </c>
      <c r="G59" s="21">
        <f t="shared" si="1"/>
        <v>0.14910392816347301</v>
      </c>
      <c r="H59" s="6">
        <v>604845.09930736804</v>
      </c>
      <c r="I59" s="6">
        <v>36804.426899999999</v>
      </c>
      <c r="J59" s="6">
        <f t="shared" si="2"/>
        <v>568040.67240736808</v>
      </c>
      <c r="K59" s="13">
        <f t="shared" si="3"/>
        <v>53380.353337154549</v>
      </c>
    </row>
    <row r="60" spans="1:11" x14ac:dyDescent="0.25">
      <c r="A60" s="3">
        <v>44918.895833333336</v>
      </c>
      <c r="B60" s="3">
        <v>44918.899305555555</v>
      </c>
      <c r="C60" s="2" t="s">
        <v>46</v>
      </c>
      <c r="D60" s="12">
        <v>604264.245819367</v>
      </c>
      <c r="E60" s="12">
        <v>90091.819335627501</v>
      </c>
      <c r="F60" s="12">
        <f t="shared" si="0"/>
        <v>514172.42648373952</v>
      </c>
      <c r="G60" s="21">
        <f t="shared" si="1"/>
        <v>0.14909341394751113</v>
      </c>
      <c r="H60" s="6">
        <v>604264.245819367</v>
      </c>
      <c r="I60" s="6">
        <v>36759.528100000003</v>
      </c>
      <c r="J60" s="6">
        <f t="shared" si="2"/>
        <v>567504.71771936701</v>
      </c>
      <c r="K60" s="13">
        <f t="shared" si="3"/>
        <v>53332.29123562749</v>
      </c>
    </row>
    <row r="61" spans="1:11" x14ac:dyDescent="0.25">
      <c r="A61" s="3">
        <v>44918.899305555555</v>
      </c>
      <c r="B61" s="3">
        <v>44918.902777777781</v>
      </c>
      <c r="C61" s="2" t="s">
        <v>46</v>
      </c>
      <c r="D61" s="12">
        <v>603978.36785740301</v>
      </c>
      <c r="E61" s="12">
        <v>90107.084200301295</v>
      </c>
      <c r="F61" s="12">
        <f t="shared" si="0"/>
        <v>513871.28365710168</v>
      </c>
      <c r="G61" s="21">
        <f t="shared" si="1"/>
        <v>0.14918925742316524</v>
      </c>
      <c r="H61" s="6">
        <v>603978.36785740301</v>
      </c>
      <c r="I61" s="6">
        <v>36804.478900000002</v>
      </c>
      <c r="J61" s="6">
        <f t="shared" si="2"/>
        <v>567173.88895740302</v>
      </c>
      <c r="K61" s="13">
        <f t="shared" si="3"/>
        <v>53302.605300301337</v>
      </c>
    </row>
    <row r="62" spans="1:11" x14ac:dyDescent="0.25">
      <c r="A62" s="3">
        <v>44918.902777777781</v>
      </c>
      <c r="B62" s="3">
        <v>44918.90625</v>
      </c>
      <c r="C62" s="2" t="s">
        <v>46</v>
      </c>
      <c r="D62" s="12">
        <v>602281.40705196804</v>
      </c>
      <c r="E62" s="12">
        <v>89899.277739837795</v>
      </c>
      <c r="F62" s="12">
        <f t="shared" si="0"/>
        <v>512382.12931213027</v>
      </c>
      <c r="G62" s="21">
        <f t="shared" si="1"/>
        <v>0.14926457414628574</v>
      </c>
      <c r="H62" s="6">
        <v>602281.40705196804</v>
      </c>
      <c r="I62" s="6">
        <v>36757.525000000001</v>
      </c>
      <c r="J62" s="6">
        <f t="shared" si="2"/>
        <v>565523.88205196802</v>
      </c>
      <c r="K62" s="13">
        <f t="shared" si="3"/>
        <v>53141.752739837742</v>
      </c>
    </row>
    <row r="63" spans="1:11" x14ac:dyDescent="0.25">
      <c r="A63" s="3">
        <v>44918.90625</v>
      </c>
      <c r="B63" s="3">
        <v>44918.909722222219</v>
      </c>
      <c r="C63" s="2" t="s">
        <v>46</v>
      </c>
      <c r="D63" s="12">
        <v>600276.90837189404</v>
      </c>
      <c r="E63" s="12">
        <v>89672.480608504295</v>
      </c>
      <c r="F63" s="12">
        <f t="shared" si="0"/>
        <v>510604.42776338977</v>
      </c>
      <c r="G63" s="21">
        <f t="shared" si="1"/>
        <v>0.14938519099746683</v>
      </c>
      <c r="H63" s="6">
        <v>600276.90837189404</v>
      </c>
      <c r="I63" s="6">
        <v>36706.3658</v>
      </c>
      <c r="J63" s="6">
        <f t="shared" si="2"/>
        <v>563570.54257189401</v>
      </c>
      <c r="K63" s="13">
        <f t="shared" si="3"/>
        <v>52966.114808504237</v>
      </c>
    </row>
    <row r="64" spans="1:11" x14ac:dyDescent="0.25">
      <c r="A64" s="3">
        <v>44918.909722222219</v>
      </c>
      <c r="B64" s="3">
        <v>44918.913194444445</v>
      </c>
      <c r="C64" s="2" t="s">
        <v>46</v>
      </c>
      <c r="D64" s="12">
        <v>599929.42917382403</v>
      </c>
      <c r="E64" s="12">
        <v>89606.625170407002</v>
      </c>
      <c r="F64" s="12">
        <f t="shared" si="0"/>
        <v>510322.80400341703</v>
      </c>
      <c r="G64" s="21">
        <f t="shared" si="1"/>
        <v>0.14936194294353297</v>
      </c>
      <c r="H64" s="6">
        <v>599929.42917382403</v>
      </c>
      <c r="I64" s="6">
        <v>36668.368399999999</v>
      </c>
      <c r="J64" s="6">
        <f t="shared" si="2"/>
        <v>563261.06077382399</v>
      </c>
      <c r="K64" s="13">
        <f t="shared" si="3"/>
        <v>52938.256770406966</v>
      </c>
    </row>
    <row r="65" spans="1:11" x14ac:dyDescent="0.25">
      <c r="A65" s="3">
        <v>44918.913194444445</v>
      </c>
      <c r="B65" s="3">
        <v>44918.916666666664</v>
      </c>
      <c r="C65" s="2" t="s">
        <v>46</v>
      </c>
      <c r="D65" s="12">
        <v>607587.34661124495</v>
      </c>
      <c r="E65" s="12">
        <v>90351.794169181798</v>
      </c>
      <c r="F65" s="12">
        <f t="shared" si="0"/>
        <v>517235.55244206317</v>
      </c>
      <c r="G65" s="21">
        <f t="shared" si="1"/>
        <v>0.14870585220892027</v>
      </c>
      <c r="H65" s="6">
        <v>607587.34661124495</v>
      </c>
      <c r="I65" s="6">
        <v>36692.534400000004</v>
      </c>
      <c r="J65" s="6">
        <f t="shared" si="2"/>
        <v>570894.81221124495</v>
      </c>
      <c r="K65" s="13">
        <f t="shared" si="3"/>
        <v>53659.259769181779</v>
      </c>
    </row>
    <row r="66" spans="1:11" x14ac:dyDescent="0.25">
      <c r="A66" s="3">
        <v>44918.916666666664</v>
      </c>
      <c r="B66" s="3">
        <v>44918.920138888891</v>
      </c>
      <c r="C66" s="2" t="s">
        <v>46</v>
      </c>
      <c r="D66" s="12">
        <v>586886.29104444</v>
      </c>
      <c r="E66" s="12">
        <v>86542.6254640556</v>
      </c>
      <c r="F66" s="12">
        <f t="shared" si="0"/>
        <v>500343.66558038443</v>
      </c>
      <c r="G66" s="21">
        <f t="shared" si="1"/>
        <v>0.1474606355347674</v>
      </c>
      <c r="H66" s="6">
        <v>586886.29104444</v>
      </c>
      <c r="I66" s="6">
        <v>34287.393300000003</v>
      </c>
      <c r="J66" s="6">
        <f t="shared" si="2"/>
        <v>552598.89774444001</v>
      </c>
      <c r="K66" s="13">
        <f t="shared" si="3"/>
        <v>52255.232164055575</v>
      </c>
    </row>
    <row r="67" spans="1:11" x14ac:dyDescent="0.25">
      <c r="A67" s="3">
        <v>44918.920138888891</v>
      </c>
      <c r="B67" s="3">
        <v>44918.923611111109</v>
      </c>
      <c r="C67" s="2" t="s">
        <v>46</v>
      </c>
      <c r="D67" s="12">
        <v>584258.967034815</v>
      </c>
      <c r="E67" s="12">
        <v>86252.495498105607</v>
      </c>
      <c r="F67" s="12">
        <f t="shared" si="0"/>
        <v>498006.4715367094</v>
      </c>
      <c r="G67" s="21">
        <f t="shared" si="1"/>
        <v>0.14762716597375897</v>
      </c>
      <c r="H67" s="6">
        <v>584258.967034815</v>
      </c>
      <c r="I67" s="6">
        <v>34234.471400000002</v>
      </c>
      <c r="J67" s="6">
        <f t="shared" si="2"/>
        <v>550024.49563481496</v>
      </c>
      <c r="K67" s="13">
        <f t="shared" si="3"/>
        <v>52018.024098105554</v>
      </c>
    </row>
    <row r="68" spans="1:11" x14ac:dyDescent="0.25">
      <c r="A68" s="3">
        <v>44918.923611111109</v>
      </c>
      <c r="B68" s="3">
        <v>44918.927083333336</v>
      </c>
      <c r="C68" s="2" t="s">
        <v>46</v>
      </c>
      <c r="D68" s="12">
        <v>552778.21728167403</v>
      </c>
      <c r="E68" s="12">
        <v>83127.295347731793</v>
      </c>
      <c r="F68" s="12">
        <f t="shared" si="0"/>
        <v>469650.92193394224</v>
      </c>
      <c r="G68" s="21">
        <f t="shared" si="1"/>
        <v>0.15038091724474265</v>
      </c>
      <c r="H68" s="6">
        <v>552778.21728167403</v>
      </c>
      <c r="I68" s="6">
        <v>34058.882599999997</v>
      </c>
      <c r="J68" s="6">
        <f t="shared" si="2"/>
        <v>518719.33468167402</v>
      </c>
      <c r="K68" s="13">
        <f t="shared" si="3"/>
        <v>49068.412747731782</v>
      </c>
    </row>
    <row r="69" spans="1:11" x14ac:dyDescent="0.25">
      <c r="A69" s="3">
        <v>44918.927083333336</v>
      </c>
      <c r="B69" s="3">
        <v>44918.930555555555</v>
      </c>
      <c r="C69" s="2" t="s">
        <v>46</v>
      </c>
      <c r="D69" s="12">
        <v>541447.78434292995</v>
      </c>
      <c r="E69" s="12">
        <v>81819.207807449406</v>
      </c>
      <c r="F69" s="12">
        <f t="shared" si="0"/>
        <v>459628.57653548056</v>
      </c>
      <c r="G69" s="21">
        <f t="shared" si="1"/>
        <v>0.1511119080609786</v>
      </c>
      <c r="H69" s="6">
        <v>541447.78434292995</v>
      </c>
      <c r="I69" s="6">
        <v>33774.510399999999</v>
      </c>
      <c r="J69" s="6">
        <f t="shared" si="2"/>
        <v>507673.27394292993</v>
      </c>
      <c r="K69" s="13">
        <f t="shared" si="3"/>
        <v>48044.697407449363</v>
      </c>
    </row>
    <row r="70" spans="1:11" x14ac:dyDescent="0.25">
      <c r="A70" s="3">
        <v>44918.930555555555</v>
      </c>
      <c r="B70" s="3">
        <v>44918.934027777781</v>
      </c>
      <c r="C70" s="2" t="s">
        <v>46</v>
      </c>
      <c r="D70" s="12">
        <v>538011.41575605201</v>
      </c>
      <c r="E70" s="12">
        <v>81356.393563863297</v>
      </c>
      <c r="F70" s="12">
        <f t="shared" si="0"/>
        <v>456655.02219218871</v>
      </c>
      <c r="G70" s="21">
        <f t="shared" si="1"/>
        <v>0.15121685373447977</v>
      </c>
      <c r="H70" s="6">
        <v>538011.41575605201</v>
      </c>
      <c r="I70" s="6">
        <v>33617.8649</v>
      </c>
      <c r="J70" s="6">
        <f t="shared" si="2"/>
        <v>504393.55085605202</v>
      </c>
      <c r="K70" s="13">
        <f t="shared" si="3"/>
        <v>47738.528663863312</v>
      </c>
    </row>
    <row r="71" spans="1:11" x14ac:dyDescent="0.25">
      <c r="A71" s="3">
        <v>44918.934027777781</v>
      </c>
      <c r="B71" s="3">
        <v>44918.9375</v>
      </c>
      <c r="C71" s="2" t="s">
        <v>46</v>
      </c>
      <c r="D71" s="12">
        <v>536458.83016923396</v>
      </c>
      <c r="E71" s="12">
        <v>81099.753015646798</v>
      </c>
      <c r="F71" s="12">
        <f t="shared" si="0"/>
        <v>455359.07715358713</v>
      </c>
      <c r="G71" s="21">
        <f t="shared" si="1"/>
        <v>0.15117609862076958</v>
      </c>
      <c r="H71" s="6">
        <v>536458.83016923396</v>
      </c>
      <c r="I71" s="6">
        <v>33490.248</v>
      </c>
      <c r="J71" s="6">
        <f t="shared" si="2"/>
        <v>502968.58216923394</v>
      </c>
      <c r="K71" s="13">
        <f t="shared" si="3"/>
        <v>47609.505015646806</v>
      </c>
    </row>
    <row r="72" spans="1:11" x14ac:dyDescent="0.25">
      <c r="A72" s="3">
        <v>44918.9375</v>
      </c>
      <c r="B72" s="3">
        <v>44918.940972222219</v>
      </c>
      <c r="C72" s="2" t="s">
        <v>46</v>
      </c>
      <c r="D72" s="12">
        <v>537563.40056383295</v>
      </c>
      <c r="E72" s="12">
        <v>81028.282465511395</v>
      </c>
      <c r="F72" s="12">
        <f t="shared" si="0"/>
        <v>456535.11809832155</v>
      </c>
      <c r="G72" s="21">
        <f t="shared" si="1"/>
        <v>0.15073251337521013</v>
      </c>
      <c r="H72" s="6">
        <v>537563.40056383295</v>
      </c>
      <c r="I72" s="6">
        <v>33273.337800000001</v>
      </c>
      <c r="J72" s="6">
        <f t="shared" si="2"/>
        <v>504290.06276383298</v>
      </c>
      <c r="K72" s="13">
        <f t="shared" si="3"/>
        <v>47754.94466551143</v>
      </c>
    </row>
    <row r="73" spans="1:11" x14ac:dyDescent="0.25">
      <c r="A73" s="3">
        <v>44918.940972222219</v>
      </c>
      <c r="B73" s="3">
        <v>44918.944444444445</v>
      </c>
      <c r="C73" s="2" t="s">
        <v>46</v>
      </c>
      <c r="D73" s="12">
        <v>508932.58049781399</v>
      </c>
      <c r="E73" s="12">
        <v>70887.082085281596</v>
      </c>
      <c r="F73" s="12">
        <f t="shared" si="0"/>
        <v>438045.49841253238</v>
      </c>
      <c r="G73" s="21">
        <f t="shared" si="1"/>
        <v>0.13928580091285014</v>
      </c>
      <c r="H73" s="6">
        <v>508932.58049781399</v>
      </c>
      <c r="I73" s="6">
        <v>33044.503799999999</v>
      </c>
      <c r="J73" s="6">
        <f t="shared" si="2"/>
        <v>475888.07669781399</v>
      </c>
      <c r="K73" s="13">
        <f t="shared" si="3"/>
        <v>37842.578285281605</v>
      </c>
    </row>
    <row r="74" spans="1:11" x14ac:dyDescent="0.25">
      <c r="A74" s="3">
        <v>44918.944444444445</v>
      </c>
      <c r="B74" s="3">
        <v>44918.947916666664</v>
      </c>
      <c r="C74" s="2" t="s">
        <v>46</v>
      </c>
      <c r="D74" s="12">
        <v>504930.50283356698</v>
      </c>
      <c r="E74" s="12">
        <v>70557.737735333605</v>
      </c>
      <c r="F74" s="12">
        <f t="shared" si="0"/>
        <v>434372.76509823336</v>
      </c>
      <c r="G74" s="21">
        <f t="shared" si="1"/>
        <v>0.13973752296480005</v>
      </c>
      <c r="H74" s="6">
        <v>504930.50283356698</v>
      </c>
      <c r="I74" s="6">
        <v>33126.671300000002</v>
      </c>
      <c r="J74" s="6">
        <f t="shared" si="2"/>
        <v>471803.83153356699</v>
      </c>
      <c r="K74" s="13">
        <f t="shared" si="3"/>
        <v>37431.066435333632</v>
      </c>
    </row>
    <row r="75" spans="1:11" x14ac:dyDescent="0.25">
      <c r="A75" s="3">
        <v>44918.947916666664</v>
      </c>
      <c r="B75" s="3">
        <v>44918.951388888891</v>
      </c>
      <c r="C75" s="2" t="s">
        <v>46</v>
      </c>
      <c r="D75" s="12">
        <v>530640.17801538901</v>
      </c>
      <c r="E75" s="12">
        <v>73045.659915142896</v>
      </c>
      <c r="F75" s="12">
        <f t="shared" si="0"/>
        <v>457594.51810024609</v>
      </c>
      <c r="G75" s="21">
        <f t="shared" si="1"/>
        <v>0.13765572781981184</v>
      </c>
      <c r="H75" s="6">
        <v>530640.17801538901</v>
      </c>
      <c r="I75" s="6">
        <v>33205.606299999999</v>
      </c>
      <c r="J75" s="6">
        <f t="shared" si="2"/>
        <v>497434.57171538903</v>
      </c>
      <c r="K75" s="13">
        <f t="shared" si="3"/>
        <v>39840.053615142941</v>
      </c>
    </row>
    <row r="76" spans="1:11" x14ac:dyDescent="0.25">
      <c r="A76" s="3">
        <v>44918.951388888891</v>
      </c>
      <c r="B76" s="3">
        <v>44918.954861111109</v>
      </c>
      <c r="C76" s="2" t="s">
        <v>46</v>
      </c>
      <c r="D76" s="12">
        <v>530676.25435536006</v>
      </c>
      <c r="E76" s="12">
        <v>80372.695514507403</v>
      </c>
      <c r="F76" s="12">
        <f t="shared" ref="F76:F139" si="4">D76-E76</f>
        <v>450303.55884085264</v>
      </c>
      <c r="G76" s="21">
        <f t="shared" si="1"/>
        <v>0.15145334816636988</v>
      </c>
      <c r="H76" s="6">
        <v>530676.25435536006</v>
      </c>
      <c r="I76" s="6">
        <v>33263.803199999995</v>
      </c>
      <c r="J76" s="6">
        <f t="shared" si="2"/>
        <v>497412.45115536009</v>
      </c>
      <c r="K76" s="13">
        <f t="shared" si="3"/>
        <v>47108.892314507451</v>
      </c>
    </row>
    <row r="77" spans="1:11" x14ac:dyDescent="0.25">
      <c r="A77" s="3">
        <v>44918.954861111109</v>
      </c>
      <c r="B77" s="3">
        <v>44918.958333333336</v>
      </c>
      <c r="C77" s="2" t="s">
        <v>46</v>
      </c>
      <c r="D77" s="12">
        <v>530648.95373038098</v>
      </c>
      <c r="E77" s="12">
        <v>72982.101070745906</v>
      </c>
      <c r="F77" s="12">
        <f t="shared" si="4"/>
        <v>457666.85265963507</v>
      </c>
      <c r="G77" s="21">
        <f t="shared" ref="G77:G140" si="5">E77/D77</f>
        <v>0.13753367562056404</v>
      </c>
      <c r="H77" s="6">
        <v>530648.95373038098</v>
      </c>
      <c r="I77" s="6">
        <v>33105.309200000003</v>
      </c>
      <c r="J77" s="6">
        <f t="shared" ref="J77:J140" si="6">H77-I77</f>
        <v>497543.64453038096</v>
      </c>
      <c r="K77" s="13">
        <f t="shared" ref="K77:K140" si="7">J77-F77</f>
        <v>39876.791870745888</v>
      </c>
    </row>
    <row r="78" spans="1:11" x14ac:dyDescent="0.25">
      <c r="A78" s="3">
        <v>44919.184027777781</v>
      </c>
      <c r="B78" s="3">
        <v>44919.1875</v>
      </c>
      <c r="C78" s="2" t="s">
        <v>46</v>
      </c>
      <c r="D78" s="12">
        <v>584039.56982164597</v>
      </c>
      <c r="E78" s="12">
        <v>86402.913097238299</v>
      </c>
      <c r="F78" s="12">
        <f t="shared" si="4"/>
        <v>497636.65672440769</v>
      </c>
      <c r="G78" s="21">
        <f t="shared" si="5"/>
        <v>0.14794016974504659</v>
      </c>
      <c r="H78" s="6">
        <v>584039.56982164597</v>
      </c>
      <c r="I78" s="6">
        <v>35800.947800000002</v>
      </c>
      <c r="J78" s="6">
        <f t="shared" si="6"/>
        <v>548238.62202164601</v>
      </c>
      <c r="K78" s="13">
        <f t="shared" si="7"/>
        <v>50601.965297238319</v>
      </c>
    </row>
    <row r="79" spans="1:11" x14ac:dyDescent="0.25">
      <c r="A79" s="3">
        <v>44919.1875</v>
      </c>
      <c r="B79" s="3">
        <v>44919.190972222219</v>
      </c>
      <c r="C79" s="2" t="s">
        <v>46</v>
      </c>
      <c r="D79" s="12">
        <v>589291.39690082904</v>
      </c>
      <c r="E79" s="12">
        <v>86849.749319739407</v>
      </c>
      <c r="F79" s="12">
        <f t="shared" si="4"/>
        <v>502441.64758108964</v>
      </c>
      <c r="G79" s="21">
        <f t="shared" si="5"/>
        <v>0.14737997156669033</v>
      </c>
      <c r="H79" s="6">
        <v>589291.39690082904</v>
      </c>
      <c r="I79" s="6">
        <v>35752.7886</v>
      </c>
      <c r="J79" s="6">
        <f t="shared" si="6"/>
        <v>553538.60830082907</v>
      </c>
      <c r="K79" s="13">
        <f t="shared" si="7"/>
        <v>51096.960719739436</v>
      </c>
    </row>
    <row r="80" spans="1:11" x14ac:dyDescent="0.25">
      <c r="A80" s="3">
        <v>44919.190972222219</v>
      </c>
      <c r="B80" s="3">
        <v>44919.194444444445</v>
      </c>
      <c r="C80" s="2" t="s">
        <v>46</v>
      </c>
      <c r="D80" s="12">
        <v>585079.85868974403</v>
      </c>
      <c r="E80" s="12">
        <v>86230.553252780403</v>
      </c>
      <c r="F80" s="12">
        <f t="shared" si="4"/>
        <v>498849.30543696362</v>
      </c>
      <c r="G80" s="21">
        <f t="shared" si="5"/>
        <v>0.14738253585739433</v>
      </c>
      <c r="H80" s="6">
        <v>585079.85868974403</v>
      </c>
      <c r="I80" s="6">
        <v>35448.288</v>
      </c>
      <c r="J80" s="6">
        <f t="shared" si="6"/>
        <v>549631.57068974408</v>
      </c>
      <c r="K80" s="13">
        <f t="shared" si="7"/>
        <v>50782.26525278046</v>
      </c>
    </row>
    <row r="81" spans="1:11" x14ac:dyDescent="0.25">
      <c r="A81" s="3">
        <v>44919.194444444445</v>
      </c>
      <c r="B81" s="3">
        <v>44919.197916666664</v>
      </c>
      <c r="C81" s="2" t="s">
        <v>46</v>
      </c>
      <c r="D81" s="12">
        <v>586164.96783758001</v>
      </c>
      <c r="E81" s="12">
        <v>86389.595654554898</v>
      </c>
      <c r="F81" s="12">
        <f t="shared" si="4"/>
        <v>499775.37218302512</v>
      </c>
      <c r="G81" s="21">
        <f t="shared" si="5"/>
        <v>0.1473810281997141</v>
      </c>
      <c r="H81" s="6">
        <v>586164.96783758001</v>
      </c>
      <c r="I81" s="6">
        <v>35475.535499999998</v>
      </c>
      <c r="J81" s="6">
        <f t="shared" si="6"/>
        <v>550689.43233758002</v>
      </c>
      <c r="K81" s="13">
        <f t="shared" si="7"/>
        <v>50914.0601545549</v>
      </c>
    </row>
    <row r="82" spans="1:11" x14ac:dyDescent="0.25">
      <c r="A82" s="3">
        <v>44919.197916666664</v>
      </c>
      <c r="B82" s="3">
        <v>44919.201388888891</v>
      </c>
      <c r="C82" s="2" t="s">
        <v>46</v>
      </c>
      <c r="D82" s="12">
        <v>585072.12267859303</v>
      </c>
      <c r="E82" s="12">
        <v>86354.156944737799</v>
      </c>
      <c r="F82" s="12">
        <f t="shared" si="4"/>
        <v>498717.96573385526</v>
      </c>
      <c r="G82" s="21">
        <f t="shared" si="5"/>
        <v>0.14759574691302818</v>
      </c>
      <c r="H82" s="6">
        <v>585072.12267859303</v>
      </c>
      <c r="I82" s="6">
        <v>35591.015899999999</v>
      </c>
      <c r="J82" s="6">
        <f t="shared" si="6"/>
        <v>549481.10677859304</v>
      </c>
      <c r="K82" s="13">
        <f t="shared" si="7"/>
        <v>50763.141044737771</v>
      </c>
    </row>
    <row r="83" spans="1:11" x14ac:dyDescent="0.25">
      <c r="A83" s="3">
        <v>44919.201388888891</v>
      </c>
      <c r="B83" s="3">
        <v>44919.204861111109</v>
      </c>
      <c r="C83" s="2" t="s">
        <v>46</v>
      </c>
      <c r="D83" s="12">
        <v>584578.65821881697</v>
      </c>
      <c r="E83" s="12">
        <v>86396.404842504504</v>
      </c>
      <c r="F83" s="12">
        <f t="shared" si="4"/>
        <v>498182.25337631244</v>
      </c>
      <c r="G83" s="21">
        <f t="shared" si="5"/>
        <v>0.14779260862131058</v>
      </c>
      <c r="H83" s="6">
        <v>584578.65821881697</v>
      </c>
      <c r="I83" s="6">
        <v>35670.335599999999</v>
      </c>
      <c r="J83" s="6">
        <f t="shared" si="6"/>
        <v>548908.32261881698</v>
      </c>
      <c r="K83" s="13">
        <f t="shared" si="7"/>
        <v>50726.069242504542</v>
      </c>
    </row>
    <row r="84" spans="1:11" x14ac:dyDescent="0.25">
      <c r="A84" s="3">
        <v>44919.204861111109</v>
      </c>
      <c r="B84" s="3">
        <v>44919.208333333336</v>
      </c>
      <c r="C84" s="2" t="s">
        <v>46</v>
      </c>
      <c r="D84" s="12">
        <v>583956.136422312</v>
      </c>
      <c r="E84" s="12">
        <v>86253.126248849396</v>
      </c>
      <c r="F84" s="12">
        <f t="shared" si="4"/>
        <v>497703.01017346262</v>
      </c>
      <c r="G84" s="21">
        <f t="shared" si="5"/>
        <v>0.1477048032704838</v>
      </c>
      <c r="H84" s="6">
        <v>583956.136422312</v>
      </c>
      <c r="I84" s="6">
        <v>35564.513699999996</v>
      </c>
      <c r="J84" s="6">
        <f t="shared" si="6"/>
        <v>548391.62272231199</v>
      </c>
      <c r="K84" s="13">
        <f t="shared" si="7"/>
        <v>50688.612548849371</v>
      </c>
    </row>
    <row r="85" spans="1:11" x14ac:dyDescent="0.25">
      <c r="A85" s="3">
        <v>44919.208333333336</v>
      </c>
      <c r="B85" s="3">
        <v>44919.211805555555</v>
      </c>
      <c r="C85" s="2" t="s">
        <v>46</v>
      </c>
      <c r="D85" s="12">
        <v>578168.48485966003</v>
      </c>
      <c r="E85" s="12">
        <v>85723.934534803702</v>
      </c>
      <c r="F85" s="12">
        <f t="shared" si="4"/>
        <v>492444.5503248563</v>
      </c>
      <c r="G85" s="21">
        <f t="shared" si="5"/>
        <v>0.14826808582555592</v>
      </c>
      <c r="H85" s="6">
        <v>578168.48485966003</v>
      </c>
      <c r="I85" s="6">
        <v>35608.3995</v>
      </c>
      <c r="J85" s="6">
        <f t="shared" si="6"/>
        <v>542560.08535965998</v>
      </c>
      <c r="K85" s="13">
        <f t="shared" si="7"/>
        <v>50115.535034803674</v>
      </c>
    </row>
    <row r="86" spans="1:11" x14ac:dyDescent="0.25">
      <c r="A86" s="3">
        <v>44919.211805555555</v>
      </c>
      <c r="B86" s="3">
        <v>44919.215277777781</v>
      </c>
      <c r="C86" s="2" t="s">
        <v>46</v>
      </c>
      <c r="D86" s="12">
        <v>581660.68644296099</v>
      </c>
      <c r="E86" s="12">
        <v>86007.360097620505</v>
      </c>
      <c r="F86" s="12">
        <f t="shared" si="4"/>
        <v>495653.32634534047</v>
      </c>
      <c r="G86" s="21">
        <f t="shared" si="5"/>
        <v>0.1478651765578016</v>
      </c>
      <c r="H86" s="6">
        <v>581660.68644296099</v>
      </c>
      <c r="I86" s="6">
        <v>35495.320800000001</v>
      </c>
      <c r="J86" s="6">
        <f t="shared" si="6"/>
        <v>546165.365642961</v>
      </c>
      <c r="K86" s="13">
        <f t="shared" si="7"/>
        <v>50512.039297620533</v>
      </c>
    </row>
    <row r="87" spans="1:11" x14ac:dyDescent="0.25">
      <c r="A87" s="3">
        <v>44919.215277777781</v>
      </c>
      <c r="B87" s="3">
        <v>44919.21875</v>
      </c>
      <c r="C87" s="2" t="s">
        <v>46</v>
      </c>
      <c r="D87" s="12">
        <v>581748.55355447403</v>
      </c>
      <c r="E87" s="12">
        <v>85985.203565702803</v>
      </c>
      <c r="F87" s="12">
        <f t="shared" si="4"/>
        <v>495763.34998877125</v>
      </c>
      <c r="G87" s="21">
        <f t="shared" si="5"/>
        <v>0.14780475695269826</v>
      </c>
      <c r="H87" s="6">
        <v>581748.55355447403</v>
      </c>
      <c r="I87" s="6">
        <v>35515.438699999999</v>
      </c>
      <c r="J87" s="6">
        <f t="shared" si="6"/>
        <v>546233.11485447409</v>
      </c>
      <c r="K87" s="13">
        <f t="shared" si="7"/>
        <v>50469.764865702833</v>
      </c>
    </row>
    <row r="88" spans="1:11" x14ac:dyDescent="0.25">
      <c r="A88" s="3">
        <v>44919.21875</v>
      </c>
      <c r="B88" s="3">
        <v>44919.222222222219</v>
      </c>
      <c r="C88" s="2" t="s">
        <v>46</v>
      </c>
      <c r="D88" s="12">
        <v>582492.912233977</v>
      </c>
      <c r="E88" s="12">
        <v>85863.1241598794</v>
      </c>
      <c r="F88" s="12">
        <f t="shared" si="4"/>
        <v>496629.7880740976</v>
      </c>
      <c r="G88" s="21">
        <f t="shared" si="5"/>
        <v>0.14740629861156099</v>
      </c>
      <c r="H88" s="6">
        <v>582492.912233977</v>
      </c>
      <c r="I88" s="6">
        <v>35188.429499999998</v>
      </c>
      <c r="J88" s="6">
        <f t="shared" si="6"/>
        <v>547304.48273397703</v>
      </c>
      <c r="K88" s="13">
        <f t="shared" si="7"/>
        <v>50674.694659879431</v>
      </c>
    </row>
    <row r="89" spans="1:11" x14ac:dyDescent="0.25">
      <c r="A89" s="3">
        <v>44919.222222222219</v>
      </c>
      <c r="B89" s="3">
        <v>44919.225694444445</v>
      </c>
      <c r="C89" s="2" t="s">
        <v>46</v>
      </c>
      <c r="D89" s="12">
        <v>584233.29457737401</v>
      </c>
      <c r="E89" s="12">
        <v>86214.217922402298</v>
      </c>
      <c r="F89" s="12">
        <f t="shared" si="4"/>
        <v>498019.07665497169</v>
      </c>
      <c r="G89" s="21">
        <f t="shared" si="5"/>
        <v>0.14756813540516966</v>
      </c>
      <c r="H89" s="6">
        <v>584233.29457737401</v>
      </c>
      <c r="I89" s="6">
        <v>35453.274300000005</v>
      </c>
      <c r="J89" s="6">
        <f t="shared" si="6"/>
        <v>548780.02027737396</v>
      </c>
      <c r="K89" s="13">
        <f t="shared" si="7"/>
        <v>50760.943622402265</v>
      </c>
    </row>
    <row r="90" spans="1:11" x14ac:dyDescent="0.25">
      <c r="A90" s="3">
        <v>44919.225694444445</v>
      </c>
      <c r="B90" s="3">
        <v>44919.229166666664</v>
      </c>
      <c r="C90" s="2" t="s">
        <v>46</v>
      </c>
      <c r="D90" s="12">
        <v>585283.06554688595</v>
      </c>
      <c r="E90" s="12">
        <v>86483.774419921407</v>
      </c>
      <c r="F90" s="12">
        <f t="shared" si="4"/>
        <v>498799.29112696456</v>
      </c>
      <c r="G90" s="21">
        <f t="shared" si="5"/>
        <v>0.14776401285267216</v>
      </c>
      <c r="H90" s="6">
        <v>585283.06554688595</v>
      </c>
      <c r="I90" s="6">
        <v>35714.864699999998</v>
      </c>
      <c r="J90" s="6">
        <f t="shared" si="6"/>
        <v>549568.20084688591</v>
      </c>
      <c r="K90" s="13">
        <f t="shared" si="7"/>
        <v>50768.909719921357</v>
      </c>
    </row>
    <row r="91" spans="1:11" x14ac:dyDescent="0.25">
      <c r="A91" s="3">
        <v>44919.229166666664</v>
      </c>
      <c r="B91" s="3">
        <v>44919.232638888891</v>
      </c>
      <c r="C91" s="2" t="s">
        <v>46</v>
      </c>
      <c r="D91" s="12">
        <v>584595.12072574301</v>
      </c>
      <c r="E91" s="12">
        <v>86481.289645676996</v>
      </c>
      <c r="F91" s="12">
        <f t="shared" si="4"/>
        <v>498113.83108006604</v>
      </c>
      <c r="G91" s="21">
        <f t="shared" si="5"/>
        <v>0.14793364942614504</v>
      </c>
      <c r="H91" s="6">
        <v>584595.12072574301</v>
      </c>
      <c r="I91" s="6">
        <v>35807.732100000001</v>
      </c>
      <c r="J91" s="6">
        <f t="shared" si="6"/>
        <v>548787.38862574298</v>
      </c>
      <c r="K91" s="13">
        <f t="shared" si="7"/>
        <v>50673.557545676944</v>
      </c>
    </row>
    <row r="92" spans="1:11" x14ac:dyDescent="0.25">
      <c r="A92" s="3">
        <v>44919.232638888891</v>
      </c>
      <c r="B92" s="3">
        <v>44919.236111111109</v>
      </c>
      <c r="C92" s="2" t="s">
        <v>46</v>
      </c>
      <c r="D92" s="12">
        <v>583961.82800872799</v>
      </c>
      <c r="E92" s="12">
        <v>86231.297674239206</v>
      </c>
      <c r="F92" s="12">
        <f t="shared" si="4"/>
        <v>497730.53033448878</v>
      </c>
      <c r="G92" s="21">
        <f t="shared" si="5"/>
        <v>0.14766598352546834</v>
      </c>
      <c r="H92" s="6">
        <v>583961.82800872799</v>
      </c>
      <c r="I92" s="6">
        <v>35464.973299999998</v>
      </c>
      <c r="J92" s="6">
        <f t="shared" si="6"/>
        <v>548496.85470872803</v>
      </c>
      <c r="K92" s="13">
        <f t="shared" si="7"/>
        <v>50766.324374239251</v>
      </c>
    </row>
    <row r="93" spans="1:11" x14ac:dyDescent="0.25">
      <c r="A93" s="3">
        <v>44919.236111111109</v>
      </c>
      <c r="B93" s="3">
        <v>44919.239583333336</v>
      </c>
      <c r="C93" s="2" t="s">
        <v>46</v>
      </c>
      <c r="D93" s="12">
        <v>582686.31019760296</v>
      </c>
      <c r="E93" s="12">
        <v>86053.943741726704</v>
      </c>
      <c r="F93" s="12">
        <f t="shared" si="4"/>
        <v>496632.36645587627</v>
      </c>
      <c r="G93" s="21">
        <f t="shared" si="5"/>
        <v>0.14768485587475658</v>
      </c>
      <c r="H93" s="6">
        <v>582686.31019760296</v>
      </c>
      <c r="I93" s="6">
        <v>35396.595199999996</v>
      </c>
      <c r="J93" s="6">
        <f t="shared" si="6"/>
        <v>547289.71499760298</v>
      </c>
      <c r="K93" s="13">
        <f t="shared" si="7"/>
        <v>50657.348541726707</v>
      </c>
    </row>
    <row r="94" spans="1:11" x14ac:dyDescent="0.25">
      <c r="A94" s="3">
        <v>44919.239583333336</v>
      </c>
      <c r="B94" s="3">
        <v>44919.243055555555</v>
      </c>
      <c r="C94" s="2" t="s">
        <v>46</v>
      </c>
      <c r="D94" s="12">
        <v>580769.94271623495</v>
      </c>
      <c r="E94" s="12">
        <v>85812.976084384907</v>
      </c>
      <c r="F94" s="12">
        <f t="shared" si="4"/>
        <v>494956.96663185005</v>
      </c>
      <c r="G94" s="21">
        <f t="shared" si="5"/>
        <v>0.14775726113345583</v>
      </c>
      <c r="H94" s="6">
        <v>580769.94271623495</v>
      </c>
      <c r="I94" s="6">
        <v>35301.556899999996</v>
      </c>
      <c r="J94" s="6">
        <f t="shared" si="6"/>
        <v>545468.38581623498</v>
      </c>
      <c r="K94" s="13">
        <f t="shared" si="7"/>
        <v>50511.419184384926</v>
      </c>
    </row>
    <row r="95" spans="1:11" x14ac:dyDescent="0.25">
      <c r="A95" s="3">
        <v>44919.243055555555</v>
      </c>
      <c r="B95" s="3">
        <v>44919.246527777781</v>
      </c>
      <c r="C95" s="2" t="s">
        <v>46</v>
      </c>
      <c r="D95" s="12">
        <v>580338.61860037094</v>
      </c>
      <c r="E95" s="12">
        <v>85534.126732005796</v>
      </c>
      <c r="F95" s="12">
        <f t="shared" si="4"/>
        <v>494804.49186836515</v>
      </c>
      <c r="G95" s="21">
        <f t="shared" si="5"/>
        <v>0.14738658429847792</v>
      </c>
      <c r="H95" s="6">
        <v>580338.61860037094</v>
      </c>
      <c r="I95" s="6">
        <v>34891.288800000002</v>
      </c>
      <c r="J95" s="6">
        <f t="shared" si="6"/>
        <v>545447.32980037096</v>
      </c>
      <c r="K95" s="13">
        <f t="shared" si="7"/>
        <v>50642.837932005816</v>
      </c>
    </row>
    <row r="96" spans="1:11" x14ac:dyDescent="0.25">
      <c r="A96" s="3">
        <v>44919.246527777781</v>
      </c>
      <c r="B96" s="3">
        <v>44919.25</v>
      </c>
      <c r="C96" s="2" t="s">
        <v>46</v>
      </c>
      <c r="D96" s="12">
        <v>580181.02243045997</v>
      </c>
      <c r="E96" s="12">
        <v>85452.973153265004</v>
      </c>
      <c r="F96" s="12">
        <f t="shared" si="4"/>
        <v>494728.04927719495</v>
      </c>
      <c r="G96" s="21">
        <f t="shared" si="5"/>
        <v>0.14728674301563754</v>
      </c>
      <c r="H96" s="6">
        <v>580181.02243045997</v>
      </c>
      <c r="I96" s="6">
        <v>34810.904000000002</v>
      </c>
      <c r="J96" s="6">
        <f t="shared" si="6"/>
        <v>545370.11843045999</v>
      </c>
      <c r="K96" s="13">
        <f t="shared" si="7"/>
        <v>50642.069153265038</v>
      </c>
    </row>
    <row r="97" spans="1:11" x14ac:dyDescent="0.25">
      <c r="A97" s="3">
        <v>44919.25</v>
      </c>
      <c r="B97" s="3">
        <v>44919.253472222219</v>
      </c>
      <c r="C97" s="2" t="s">
        <v>46</v>
      </c>
      <c r="D97" s="12">
        <v>571320.57306607196</v>
      </c>
      <c r="E97" s="12">
        <v>84692.646515214205</v>
      </c>
      <c r="F97" s="12">
        <f t="shared" si="4"/>
        <v>486627.92655085772</v>
      </c>
      <c r="G97" s="21">
        <f t="shared" si="5"/>
        <v>0.14824014836486502</v>
      </c>
      <c r="H97" s="6">
        <v>571320.57306607196</v>
      </c>
      <c r="I97" s="6">
        <v>34701.953399999999</v>
      </c>
      <c r="J97" s="6">
        <f t="shared" si="6"/>
        <v>536618.61966607196</v>
      </c>
      <c r="K97" s="13">
        <f t="shared" si="7"/>
        <v>49990.693115214235</v>
      </c>
    </row>
    <row r="98" spans="1:11" x14ac:dyDescent="0.25">
      <c r="A98" s="3">
        <v>44919.253472222219</v>
      </c>
      <c r="B98" s="3">
        <v>44919.256944444445</v>
      </c>
      <c r="C98" s="2" t="s">
        <v>46</v>
      </c>
      <c r="D98" s="12">
        <v>571322.30977014697</v>
      </c>
      <c r="E98" s="12">
        <v>84663.232260388599</v>
      </c>
      <c r="F98" s="12">
        <f t="shared" si="4"/>
        <v>486659.07750975835</v>
      </c>
      <c r="G98" s="21">
        <f t="shared" si="5"/>
        <v>0.14818821322494846</v>
      </c>
      <c r="H98" s="6">
        <v>571322.30977014697</v>
      </c>
      <c r="I98" s="6">
        <v>34638.605299999996</v>
      </c>
      <c r="J98" s="6">
        <f t="shared" si="6"/>
        <v>536683.70447014691</v>
      </c>
      <c r="K98" s="13">
        <f t="shared" si="7"/>
        <v>50024.626960388559</v>
      </c>
    </row>
    <row r="99" spans="1:11" x14ac:dyDescent="0.25">
      <c r="A99" s="3">
        <v>44919.256944444445</v>
      </c>
      <c r="B99" s="3">
        <v>44919.260416666664</v>
      </c>
      <c r="C99" s="2" t="s">
        <v>46</v>
      </c>
      <c r="D99" s="12">
        <v>570838.60285345395</v>
      </c>
      <c r="E99" s="12">
        <v>84587.7967811751</v>
      </c>
      <c r="F99" s="12">
        <f t="shared" si="4"/>
        <v>486250.80607227888</v>
      </c>
      <c r="G99" s="21">
        <f t="shared" si="5"/>
        <v>0.14818163375487509</v>
      </c>
      <c r="H99" s="6">
        <v>570838.60285345395</v>
      </c>
      <c r="I99" s="6">
        <v>34634.512300000002</v>
      </c>
      <c r="J99" s="6">
        <f t="shared" si="6"/>
        <v>536204.09055345389</v>
      </c>
      <c r="K99" s="13">
        <f t="shared" si="7"/>
        <v>49953.284481175011</v>
      </c>
    </row>
    <row r="100" spans="1:11" x14ac:dyDescent="0.25">
      <c r="A100" s="3">
        <v>44919.260416666664</v>
      </c>
      <c r="B100" s="3">
        <v>44919.263888888891</v>
      </c>
      <c r="C100" s="2" t="s">
        <v>46</v>
      </c>
      <c r="D100" s="12">
        <v>579757.28941649501</v>
      </c>
      <c r="E100" s="12">
        <v>85668.279687749702</v>
      </c>
      <c r="F100" s="12">
        <f t="shared" si="4"/>
        <v>494089.00972874532</v>
      </c>
      <c r="G100" s="21">
        <f t="shared" si="5"/>
        <v>0.14776576552227874</v>
      </c>
      <c r="H100" s="6">
        <v>579757.28941649501</v>
      </c>
      <c r="I100" s="6">
        <v>34911.278999999995</v>
      </c>
      <c r="J100" s="6">
        <f t="shared" si="6"/>
        <v>544846.01041649503</v>
      </c>
      <c r="K100" s="13">
        <f t="shared" si="7"/>
        <v>50757.000687749707</v>
      </c>
    </row>
    <row r="101" spans="1:11" x14ac:dyDescent="0.25">
      <c r="A101" s="3">
        <v>44919.263888888891</v>
      </c>
      <c r="B101" s="3">
        <v>44919.267361111109</v>
      </c>
      <c r="C101" s="2" t="s">
        <v>46</v>
      </c>
      <c r="D101" s="12">
        <v>597610.36268930801</v>
      </c>
      <c r="E101" s="12">
        <v>87619.094917648195</v>
      </c>
      <c r="F101" s="12">
        <f t="shared" si="4"/>
        <v>509991.26777165983</v>
      </c>
      <c r="G101" s="21">
        <f t="shared" si="5"/>
        <v>0.14661575566285912</v>
      </c>
      <c r="H101" s="6">
        <v>597610.36268930801</v>
      </c>
      <c r="I101" s="6">
        <v>35188.737699999998</v>
      </c>
      <c r="J101" s="6">
        <f t="shared" si="6"/>
        <v>562421.62498930795</v>
      </c>
      <c r="K101" s="13">
        <f t="shared" si="7"/>
        <v>52430.357217648125</v>
      </c>
    </row>
    <row r="102" spans="1:11" x14ac:dyDescent="0.25">
      <c r="A102" s="3">
        <v>44919.267361111109</v>
      </c>
      <c r="B102" s="3">
        <v>44919.270833333336</v>
      </c>
      <c r="C102" s="2" t="s">
        <v>46</v>
      </c>
      <c r="D102" s="12">
        <v>597559.80242031405</v>
      </c>
      <c r="E102" s="12">
        <v>87664.688462853999</v>
      </c>
      <c r="F102" s="12">
        <f t="shared" si="4"/>
        <v>509895.11395746004</v>
      </c>
      <c r="G102" s="21">
        <f t="shared" si="5"/>
        <v>0.14670446055404518</v>
      </c>
      <c r="H102" s="6">
        <v>597559.80242031405</v>
      </c>
      <c r="I102" s="6">
        <v>35247.090400000001</v>
      </c>
      <c r="J102" s="6">
        <f t="shared" si="6"/>
        <v>562312.71202031407</v>
      </c>
      <c r="K102" s="13">
        <f t="shared" si="7"/>
        <v>52417.598062854027</v>
      </c>
    </row>
    <row r="103" spans="1:11" x14ac:dyDescent="0.25">
      <c r="A103" s="3">
        <v>44919.270833333336</v>
      </c>
      <c r="B103" s="3">
        <v>44919.274305555555</v>
      </c>
      <c r="C103" s="2" t="s">
        <v>46</v>
      </c>
      <c r="D103" s="12">
        <v>598210.514076825</v>
      </c>
      <c r="E103" s="12">
        <v>87884.388000227904</v>
      </c>
      <c r="F103" s="12">
        <f t="shared" si="4"/>
        <v>510326.12607659708</v>
      </c>
      <c r="G103" s="21">
        <f t="shared" si="5"/>
        <v>0.14691214201718525</v>
      </c>
      <c r="H103" s="6">
        <v>598210.514076825</v>
      </c>
      <c r="I103" s="6">
        <v>35434.475600000005</v>
      </c>
      <c r="J103" s="6">
        <f t="shared" si="6"/>
        <v>562776.03847682499</v>
      </c>
      <c r="K103" s="13">
        <f t="shared" si="7"/>
        <v>52449.912400227913</v>
      </c>
    </row>
    <row r="104" spans="1:11" x14ac:dyDescent="0.25">
      <c r="A104" s="3">
        <v>44919.274305555555</v>
      </c>
      <c r="B104" s="3">
        <v>44919.277777777781</v>
      </c>
      <c r="C104" s="2" t="s">
        <v>46</v>
      </c>
      <c r="D104" s="12">
        <v>584628.07036208699</v>
      </c>
      <c r="E104" s="12">
        <v>86530.189683478398</v>
      </c>
      <c r="F104" s="12">
        <f t="shared" si="4"/>
        <v>498097.88067860861</v>
      </c>
      <c r="G104" s="21">
        <f t="shared" si="5"/>
        <v>0.14800895487260179</v>
      </c>
      <c r="H104" s="6">
        <v>584628.07036208699</v>
      </c>
      <c r="I104" s="6">
        <v>35320.813600000001</v>
      </c>
      <c r="J104" s="6">
        <f t="shared" si="6"/>
        <v>549307.256762087</v>
      </c>
      <c r="K104" s="13">
        <f t="shared" si="7"/>
        <v>51209.37608347839</v>
      </c>
    </row>
    <row r="105" spans="1:11" x14ac:dyDescent="0.25">
      <c r="A105" s="3">
        <v>44919.277777777781</v>
      </c>
      <c r="B105" s="3">
        <v>44919.28125</v>
      </c>
      <c r="C105" s="2" t="s">
        <v>46</v>
      </c>
      <c r="D105" s="12">
        <v>581793.05583831598</v>
      </c>
      <c r="E105" s="12">
        <v>86267.3057015144</v>
      </c>
      <c r="F105" s="12">
        <f t="shared" si="4"/>
        <v>495525.75013680157</v>
      </c>
      <c r="G105" s="21">
        <f t="shared" si="5"/>
        <v>0.14827833511558555</v>
      </c>
      <c r="H105" s="6">
        <v>581793.05583831598</v>
      </c>
      <c r="I105" s="6">
        <v>35325.724300000002</v>
      </c>
      <c r="J105" s="6">
        <f t="shared" si="6"/>
        <v>546467.33153831598</v>
      </c>
      <c r="K105" s="13">
        <f t="shared" si="7"/>
        <v>50941.581401514413</v>
      </c>
    </row>
    <row r="106" spans="1:11" x14ac:dyDescent="0.25">
      <c r="A106" s="3">
        <v>44919.28125</v>
      </c>
      <c r="B106" s="3">
        <v>44919.284722222219</v>
      </c>
      <c r="C106" s="2" t="s">
        <v>46</v>
      </c>
      <c r="D106" s="12">
        <v>580417.46700063697</v>
      </c>
      <c r="E106" s="12">
        <v>86214.539735636296</v>
      </c>
      <c r="F106" s="12">
        <f t="shared" si="4"/>
        <v>494202.92726500065</v>
      </c>
      <c r="G106" s="21">
        <f t="shared" si="5"/>
        <v>0.14853884425835462</v>
      </c>
      <c r="H106" s="6">
        <v>580417.46700063697</v>
      </c>
      <c r="I106" s="6">
        <v>35379.569199999998</v>
      </c>
      <c r="J106" s="6">
        <f t="shared" si="6"/>
        <v>545037.89780063694</v>
      </c>
      <c r="K106" s="13">
        <f t="shared" si="7"/>
        <v>50834.970535636297</v>
      </c>
    </row>
    <row r="107" spans="1:11" x14ac:dyDescent="0.25">
      <c r="A107" s="3">
        <v>44919.284722222219</v>
      </c>
      <c r="B107" s="3">
        <v>44919.288194444445</v>
      </c>
      <c r="C107" s="2" t="s">
        <v>46</v>
      </c>
      <c r="D107" s="12">
        <v>577013.03168647096</v>
      </c>
      <c r="E107" s="12">
        <v>85828.271592330595</v>
      </c>
      <c r="F107" s="12">
        <f t="shared" si="4"/>
        <v>491184.76009414037</v>
      </c>
      <c r="G107" s="21">
        <f t="shared" si="5"/>
        <v>0.14874581140996956</v>
      </c>
      <c r="H107" s="6">
        <v>577013.03168647096</v>
      </c>
      <c r="I107" s="6">
        <v>35284.334999999999</v>
      </c>
      <c r="J107" s="6">
        <f t="shared" si="6"/>
        <v>541728.696686471</v>
      </c>
      <c r="K107" s="13">
        <f t="shared" si="7"/>
        <v>50543.936592330632</v>
      </c>
    </row>
    <row r="108" spans="1:11" x14ac:dyDescent="0.25">
      <c r="A108" s="3">
        <v>44919.288194444445</v>
      </c>
      <c r="B108" s="3">
        <v>44919.291666666664</v>
      </c>
      <c r="C108" s="2" t="s">
        <v>46</v>
      </c>
      <c r="D108" s="12">
        <v>573730.20575034095</v>
      </c>
      <c r="E108" s="12">
        <v>85449.161007538394</v>
      </c>
      <c r="F108" s="12">
        <f t="shared" si="4"/>
        <v>488281.04474280257</v>
      </c>
      <c r="G108" s="21">
        <f t="shared" si="5"/>
        <v>0.14893613784162804</v>
      </c>
      <c r="H108" s="6">
        <v>573730.20575034095</v>
      </c>
      <c r="I108" s="6">
        <v>35207.913100000005</v>
      </c>
      <c r="J108" s="6">
        <f t="shared" si="6"/>
        <v>538522.29265034094</v>
      </c>
      <c r="K108" s="13">
        <f t="shared" si="7"/>
        <v>50241.247907538374</v>
      </c>
    </row>
    <row r="109" spans="1:11" x14ac:dyDescent="0.25">
      <c r="A109" s="3">
        <v>44919.291666666664</v>
      </c>
      <c r="B109" s="3">
        <v>44919.295138888891</v>
      </c>
      <c r="C109" s="2" t="s">
        <v>46</v>
      </c>
      <c r="D109" s="12">
        <v>584524.62378260097</v>
      </c>
      <c r="E109" s="12">
        <v>87192.936325486604</v>
      </c>
      <c r="F109" s="12">
        <f t="shared" si="4"/>
        <v>497331.68745711434</v>
      </c>
      <c r="G109" s="21">
        <f t="shared" si="5"/>
        <v>0.14916897043830235</v>
      </c>
      <c r="H109" s="6">
        <v>584524.62378260097</v>
      </c>
      <c r="I109" s="6">
        <v>36317.162100000001</v>
      </c>
      <c r="J109" s="6">
        <f t="shared" si="6"/>
        <v>548207.46168260102</v>
      </c>
      <c r="K109" s="13">
        <f t="shared" si="7"/>
        <v>50875.774225486675</v>
      </c>
    </row>
    <row r="110" spans="1:11" x14ac:dyDescent="0.25">
      <c r="A110" s="3">
        <v>44919.295138888891</v>
      </c>
      <c r="B110" s="3">
        <v>44919.298611111109</v>
      </c>
      <c r="C110" s="2" t="s">
        <v>46</v>
      </c>
      <c r="D110" s="12">
        <v>588517.36119129404</v>
      </c>
      <c r="E110" s="12">
        <v>87828.958564569693</v>
      </c>
      <c r="F110" s="12">
        <f t="shared" si="4"/>
        <v>500688.40262672433</v>
      </c>
      <c r="G110" s="21">
        <f t="shared" si="5"/>
        <v>0.14923766800487201</v>
      </c>
      <c r="H110" s="6">
        <v>588517.36119129404</v>
      </c>
      <c r="I110" s="6">
        <v>36714.453699999998</v>
      </c>
      <c r="J110" s="6">
        <f t="shared" si="6"/>
        <v>551802.90749129409</v>
      </c>
      <c r="K110" s="13">
        <f t="shared" si="7"/>
        <v>51114.504864569753</v>
      </c>
    </row>
    <row r="111" spans="1:11" x14ac:dyDescent="0.25">
      <c r="A111" s="3">
        <v>44919.298611111109</v>
      </c>
      <c r="B111" s="3">
        <v>44919.302083333336</v>
      </c>
      <c r="C111" s="2" t="s">
        <v>46</v>
      </c>
      <c r="D111" s="12">
        <v>599777.14492019697</v>
      </c>
      <c r="E111" s="12">
        <v>88353.172766820193</v>
      </c>
      <c r="F111" s="12">
        <f t="shared" si="4"/>
        <v>511423.97215337679</v>
      </c>
      <c r="G111" s="21">
        <f t="shared" si="5"/>
        <v>0.14731000258200233</v>
      </c>
      <c r="H111" s="6">
        <v>599777.14492019697</v>
      </c>
      <c r="I111" s="6">
        <v>35810.1587</v>
      </c>
      <c r="J111" s="6">
        <f t="shared" si="6"/>
        <v>563966.98622019694</v>
      </c>
      <c r="K111" s="13">
        <f t="shared" si="7"/>
        <v>52543.014066820149</v>
      </c>
    </row>
    <row r="112" spans="1:11" x14ac:dyDescent="0.25">
      <c r="A112" s="3">
        <v>44919.302083333336</v>
      </c>
      <c r="B112" s="3">
        <v>44919.305555555555</v>
      </c>
      <c r="C112" s="2" t="s">
        <v>46</v>
      </c>
      <c r="D112" s="12">
        <v>600993.48257857398</v>
      </c>
      <c r="E112" s="12">
        <v>88569.419744296101</v>
      </c>
      <c r="F112" s="12">
        <f t="shared" si="4"/>
        <v>512424.06283427787</v>
      </c>
      <c r="G112" s="21">
        <f t="shared" si="5"/>
        <v>0.14737168091122604</v>
      </c>
      <c r="H112" s="6">
        <v>600993.48257857398</v>
      </c>
      <c r="I112" s="6">
        <v>35926.6702</v>
      </c>
      <c r="J112" s="6">
        <f t="shared" si="6"/>
        <v>565066.81237857393</v>
      </c>
      <c r="K112" s="13">
        <f t="shared" si="7"/>
        <v>52642.749544296064</v>
      </c>
    </row>
    <row r="113" spans="1:11" x14ac:dyDescent="0.25">
      <c r="A113" s="3">
        <v>44919.305555555555</v>
      </c>
      <c r="B113" s="3">
        <v>44919.309027777781</v>
      </c>
      <c r="C113" s="2" t="s">
        <v>46</v>
      </c>
      <c r="D113" s="12">
        <v>600663.42729331902</v>
      </c>
      <c r="E113" s="12">
        <v>88560.817643048897</v>
      </c>
      <c r="F113" s="12">
        <f t="shared" si="4"/>
        <v>512102.60965027014</v>
      </c>
      <c r="G113" s="21">
        <f t="shared" si="5"/>
        <v>0.14743833837548165</v>
      </c>
      <c r="H113" s="6">
        <v>600663.42729331902</v>
      </c>
      <c r="I113" s="6">
        <v>35956.3367</v>
      </c>
      <c r="J113" s="6">
        <f t="shared" si="6"/>
        <v>564707.09059331904</v>
      </c>
      <c r="K113" s="13">
        <f t="shared" si="7"/>
        <v>52604.480943048897</v>
      </c>
    </row>
    <row r="114" spans="1:11" x14ac:dyDescent="0.25">
      <c r="A114" s="3">
        <v>44919.309027777781</v>
      </c>
      <c r="B114" s="3">
        <v>44919.3125</v>
      </c>
      <c r="C114" s="2" t="s">
        <v>46</v>
      </c>
      <c r="D114" s="12">
        <v>601955.24778466194</v>
      </c>
      <c r="E114" s="12">
        <v>88709.265645049702</v>
      </c>
      <c r="F114" s="12">
        <f t="shared" si="4"/>
        <v>513245.98213961226</v>
      </c>
      <c r="G114" s="21">
        <f t="shared" si="5"/>
        <v>0.14736853939145947</v>
      </c>
      <c r="H114" s="6">
        <v>601955.24778466194</v>
      </c>
      <c r="I114" s="6">
        <v>35990.385399999999</v>
      </c>
      <c r="J114" s="6">
        <f t="shared" si="6"/>
        <v>565964.86238466192</v>
      </c>
      <c r="K114" s="13">
        <f t="shared" si="7"/>
        <v>52718.880245049659</v>
      </c>
    </row>
    <row r="115" spans="1:11" x14ac:dyDescent="0.25">
      <c r="A115" s="3">
        <v>44919.3125</v>
      </c>
      <c r="B115" s="3">
        <v>44919.315972222219</v>
      </c>
      <c r="C115" s="2" t="s">
        <v>46</v>
      </c>
      <c r="D115" s="12">
        <v>603742.24331332499</v>
      </c>
      <c r="E115" s="12">
        <v>88913.928120587007</v>
      </c>
      <c r="F115" s="12">
        <f t="shared" si="4"/>
        <v>514828.31519273797</v>
      </c>
      <c r="G115" s="21">
        <f t="shared" si="5"/>
        <v>0.14727133823306648</v>
      </c>
      <c r="H115" s="6">
        <v>603742.24331332499</v>
      </c>
      <c r="I115" s="6">
        <v>36029.874600000003</v>
      </c>
      <c r="J115" s="6">
        <f t="shared" si="6"/>
        <v>567712.36871332501</v>
      </c>
      <c r="K115" s="13">
        <f t="shared" si="7"/>
        <v>52884.05352058704</v>
      </c>
    </row>
    <row r="116" spans="1:11" x14ac:dyDescent="0.25">
      <c r="A116" s="3">
        <v>44919.315972222219</v>
      </c>
      <c r="B116" s="3">
        <v>44919.319444444445</v>
      </c>
      <c r="C116" s="2" t="s">
        <v>46</v>
      </c>
      <c r="D116" s="12">
        <v>613613.86095</v>
      </c>
      <c r="E116" s="12">
        <v>90036.8621408748</v>
      </c>
      <c r="F116" s="12">
        <f t="shared" si="4"/>
        <v>523576.99880912522</v>
      </c>
      <c r="G116" s="21">
        <f t="shared" si="5"/>
        <v>0.14673211912370965</v>
      </c>
      <c r="H116" s="6">
        <v>613613.86095</v>
      </c>
      <c r="I116" s="6">
        <v>36242.879800000002</v>
      </c>
      <c r="J116" s="6">
        <f t="shared" si="6"/>
        <v>577370.98115000001</v>
      </c>
      <c r="K116" s="13">
        <f t="shared" si="7"/>
        <v>53793.982340874791</v>
      </c>
    </row>
    <row r="117" spans="1:11" x14ac:dyDescent="0.25">
      <c r="A117" s="3">
        <v>44919.319444444445</v>
      </c>
      <c r="B117" s="3">
        <v>44919.322916666664</v>
      </c>
      <c r="C117" s="2" t="s">
        <v>46</v>
      </c>
      <c r="D117" s="12">
        <v>608901.84105661802</v>
      </c>
      <c r="E117" s="12">
        <v>89464.221024355196</v>
      </c>
      <c r="F117" s="12">
        <f t="shared" si="4"/>
        <v>519437.62003226281</v>
      </c>
      <c r="G117" s="21">
        <f t="shared" si="5"/>
        <v>0.1469271645970216</v>
      </c>
      <c r="H117" s="6">
        <v>608901.84105661802</v>
      </c>
      <c r="I117" s="6">
        <v>36062.741199999997</v>
      </c>
      <c r="J117" s="6">
        <f t="shared" si="6"/>
        <v>572839.09985661798</v>
      </c>
      <c r="K117" s="13">
        <f t="shared" si="7"/>
        <v>53401.479824355163</v>
      </c>
    </row>
    <row r="118" spans="1:11" x14ac:dyDescent="0.25">
      <c r="A118" s="3">
        <v>44919.322916666664</v>
      </c>
      <c r="B118" s="3">
        <v>44919.326388888891</v>
      </c>
      <c r="C118" s="2" t="s">
        <v>46</v>
      </c>
      <c r="D118" s="12">
        <v>615068.75782544003</v>
      </c>
      <c r="E118" s="12">
        <v>90222.144132575297</v>
      </c>
      <c r="F118" s="12">
        <f t="shared" si="4"/>
        <v>524846.61369286478</v>
      </c>
      <c r="G118" s="21">
        <f t="shared" si="5"/>
        <v>0.14668627366402642</v>
      </c>
      <c r="H118" s="6">
        <v>615068.75782544003</v>
      </c>
      <c r="I118" s="6">
        <v>36224.383699999998</v>
      </c>
      <c r="J118" s="6">
        <f t="shared" si="6"/>
        <v>578844.37412544002</v>
      </c>
      <c r="K118" s="13">
        <f t="shared" si="7"/>
        <v>53997.760432575247</v>
      </c>
    </row>
    <row r="119" spans="1:11" x14ac:dyDescent="0.25">
      <c r="A119" s="3">
        <v>44919.326388888891</v>
      </c>
      <c r="B119" s="3">
        <v>44919.329861111109</v>
      </c>
      <c r="C119" s="2" t="s">
        <v>46</v>
      </c>
      <c r="D119" s="12">
        <v>609567.01296206901</v>
      </c>
      <c r="E119" s="12">
        <v>89670.161474937195</v>
      </c>
      <c r="F119" s="12">
        <f t="shared" si="4"/>
        <v>519896.85148713179</v>
      </c>
      <c r="G119" s="21">
        <f t="shared" si="5"/>
        <v>0.14710468179569458</v>
      </c>
      <c r="H119" s="6">
        <v>609567.01296206901</v>
      </c>
      <c r="I119" s="6">
        <v>36169.008799999996</v>
      </c>
      <c r="J119" s="6">
        <f t="shared" si="6"/>
        <v>573398.00416206906</v>
      </c>
      <c r="K119" s="13">
        <f t="shared" si="7"/>
        <v>53501.152674937272</v>
      </c>
    </row>
    <row r="120" spans="1:11" x14ac:dyDescent="0.25">
      <c r="A120" s="3">
        <v>44919.329861111109</v>
      </c>
      <c r="B120" s="3">
        <v>44919.333333333336</v>
      </c>
      <c r="C120" s="2" t="s">
        <v>46</v>
      </c>
      <c r="D120" s="12">
        <v>605943.07733182202</v>
      </c>
      <c r="E120" s="12">
        <v>89375.877968147499</v>
      </c>
      <c r="F120" s="12">
        <f t="shared" si="4"/>
        <v>516567.1993636745</v>
      </c>
      <c r="G120" s="21">
        <f t="shared" si="5"/>
        <v>0.14749880196948623</v>
      </c>
      <c r="H120" s="6">
        <v>605943.07733182202</v>
      </c>
      <c r="I120" s="6">
        <v>36224.215100000001</v>
      </c>
      <c r="J120" s="6">
        <f t="shared" si="6"/>
        <v>569718.86223182199</v>
      </c>
      <c r="K120" s="13">
        <f t="shared" si="7"/>
        <v>53151.662868147483</v>
      </c>
    </row>
    <row r="121" spans="1:11" x14ac:dyDescent="0.25">
      <c r="A121" s="3">
        <v>44919.333333333336</v>
      </c>
      <c r="B121" s="3">
        <v>44919.336805555555</v>
      </c>
      <c r="C121" s="2" t="s">
        <v>46</v>
      </c>
      <c r="D121" s="12">
        <v>597375.09805218596</v>
      </c>
      <c r="E121" s="12">
        <v>88289.0016608726</v>
      </c>
      <c r="F121" s="12">
        <f t="shared" si="4"/>
        <v>509086.09639131336</v>
      </c>
      <c r="G121" s="21">
        <f t="shared" si="5"/>
        <v>0.14779491470057859</v>
      </c>
      <c r="H121" s="6">
        <v>597375.09805218596</v>
      </c>
      <c r="I121" s="6">
        <v>35909.890099999997</v>
      </c>
      <c r="J121" s="6">
        <f t="shared" si="6"/>
        <v>561465.207952186</v>
      </c>
      <c r="K121" s="13">
        <f t="shared" si="7"/>
        <v>52379.11156087264</v>
      </c>
    </row>
    <row r="122" spans="1:11" x14ac:dyDescent="0.25">
      <c r="A122" s="3">
        <v>44919.336805555555</v>
      </c>
      <c r="B122" s="3">
        <v>44919.340277777781</v>
      </c>
      <c r="C122" s="2" t="s">
        <v>46</v>
      </c>
      <c r="D122" s="12">
        <v>594542.640823978</v>
      </c>
      <c r="E122" s="12">
        <v>87710.991024315503</v>
      </c>
      <c r="F122" s="12">
        <f t="shared" si="4"/>
        <v>506831.64979966253</v>
      </c>
      <c r="G122" s="21">
        <f t="shared" si="5"/>
        <v>0.14752682987170884</v>
      </c>
      <c r="H122" s="6">
        <v>594542.640823978</v>
      </c>
      <c r="I122" s="6">
        <v>35432.068400000004</v>
      </c>
      <c r="J122" s="6">
        <f t="shared" si="6"/>
        <v>559110.57242397801</v>
      </c>
      <c r="K122" s="13">
        <f t="shared" si="7"/>
        <v>52278.922624315484</v>
      </c>
    </row>
    <row r="123" spans="1:11" x14ac:dyDescent="0.25">
      <c r="A123" s="3">
        <v>44919.340277777781</v>
      </c>
      <c r="B123" s="3">
        <v>44919.34375</v>
      </c>
      <c r="C123" s="2" t="s">
        <v>46</v>
      </c>
      <c r="D123" s="12">
        <v>593742.70323346194</v>
      </c>
      <c r="E123" s="12">
        <v>87654.295469767705</v>
      </c>
      <c r="F123" s="12">
        <f t="shared" si="4"/>
        <v>506088.40776369424</v>
      </c>
      <c r="G123" s="21">
        <f t="shared" si="5"/>
        <v>0.14763010137625504</v>
      </c>
      <c r="H123" s="6">
        <v>593742.70323346194</v>
      </c>
      <c r="I123" s="6">
        <v>35450.719299999997</v>
      </c>
      <c r="J123" s="6">
        <f t="shared" si="6"/>
        <v>558291.98393346195</v>
      </c>
      <c r="K123" s="13">
        <f t="shared" si="7"/>
        <v>52203.576169767708</v>
      </c>
    </row>
    <row r="124" spans="1:11" x14ac:dyDescent="0.25">
      <c r="A124" s="3">
        <v>44919.34375</v>
      </c>
      <c r="B124" s="3">
        <v>44919.347222222219</v>
      </c>
      <c r="C124" s="2" t="s">
        <v>46</v>
      </c>
      <c r="D124" s="12">
        <v>596124.85655794397</v>
      </c>
      <c r="E124" s="12">
        <v>87921.822494274704</v>
      </c>
      <c r="F124" s="12">
        <f t="shared" si="4"/>
        <v>508203.03406366927</v>
      </c>
      <c r="G124" s="21">
        <f t="shared" si="5"/>
        <v>0.14748893881382483</v>
      </c>
      <c r="H124" s="6">
        <v>596124.85655794397</v>
      </c>
      <c r="I124" s="6">
        <v>35500.075400000002</v>
      </c>
      <c r="J124" s="6">
        <f t="shared" si="6"/>
        <v>560624.781157944</v>
      </c>
      <c r="K124" s="13">
        <f t="shared" si="7"/>
        <v>52421.747094274731</v>
      </c>
    </row>
    <row r="125" spans="1:11" x14ac:dyDescent="0.25">
      <c r="A125" s="3">
        <v>44919.347222222219</v>
      </c>
      <c r="B125" s="3">
        <v>44919.350694444445</v>
      </c>
      <c r="C125" s="2" t="s">
        <v>46</v>
      </c>
      <c r="D125" s="12">
        <v>596891.95771220897</v>
      </c>
      <c r="E125" s="12">
        <v>88122.277229720494</v>
      </c>
      <c r="F125" s="12">
        <f t="shared" si="4"/>
        <v>508769.68048248847</v>
      </c>
      <c r="G125" s="21">
        <f t="shared" si="5"/>
        <v>0.14763522290948439</v>
      </c>
      <c r="H125" s="6">
        <v>596891.95771220897</v>
      </c>
      <c r="I125" s="6">
        <v>35651.2909</v>
      </c>
      <c r="J125" s="6">
        <f t="shared" si="6"/>
        <v>561240.66681220895</v>
      </c>
      <c r="K125" s="13">
        <f t="shared" si="7"/>
        <v>52470.986329720472</v>
      </c>
    </row>
    <row r="126" spans="1:11" x14ac:dyDescent="0.25">
      <c r="A126" s="3">
        <v>44919.350694444445</v>
      </c>
      <c r="B126" s="3">
        <v>44919.354166666664</v>
      </c>
      <c r="C126" s="2" t="s">
        <v>46</v>
      </c>
      <c r="D126" s="12">
        <v>598002.39674766397</v>
      </c>
      <c r="E126" s="12">
        <v>88361.780369919696</v>
      </c>
      <c r="F126" s="12">
        <f t="shared" si="4"/>
        <v>509640.61637774424</v>
      </c>
      <c r="G126" s="21">
        <f t="shared" si="5"/>
        <v>0.14776158231219474</v>
      </c>
      <c r="H126" s="6">
        <v>598002.39674766397</v>
      </c>
      <c r="I126" s="6">
        <v>35806.906099999993</v>
      </c>
      <c r="J126" s="6">
        <f t="shared" si="6"/>
        <v>562195.49064766394</v>
      </c>
      <c r="K126" s="13">
        <f t="shared" si="7"/>
        <v>52554.874269919703</v>
      </c>
    </row>
    <row r="127" spans="1:11" x14ac:dyDescent="0.25">
      <c r="A127" s="3">
        <v>44919.354166666664</v>
      </c>
      <c r="B127" s="3">
        <v>44919.357638888891</v>
      </c>
      <c r="C127" s="2" t="s">
        <v>46</v>
      </c>
      <c r="D127" s="12">
        <v>597667.78349508904</v>
      </c>
      <c r="E127" s="12">
        <v>88431.142083498402</v>
      </c>
      <c r="F127" s="12">
        <f t="shared" si="4"/>
        <v>509236.64141159062</v>
      </c>
      <c r="G127" s="21">
        <f t="shared" si="5"/>
        <v>0.1479603628061793</v>
      </c>
      <c r="H127" s="6">
        <v>597667.78349508904</v>
      </c>
      <c r="I127" s="6">
        <v>35931.598100000003</v>
      </c>
      <c r="J127" s="6">
        <f t="shared" si="6"/>
        <v>561736.18539508898</v>
      </c>
      <c r="K127" s="13">
        <f t="shared" si="7"/>
        <v>52499.543983498355</v>
      </c>
    </row>
    <row r="128" spans="1:11" x14ac:dyDescent="0.25">
      <c r="A128" s="3">
        <v>44919.357638888891</v>
      </c>
      <c r="B128" s="3">
        <v>44919.361111111109</v>
      </c>
      <c r="C128" s="2" t="s">
        <v>46</v>
      </c>
      <c r="D128" s="12">
        <v>596317.946190699</v>
      </c>
      <c r="E128" s="12">
        <v>88333.377980863806</v>
      </c>
      <c r="F128" s="12">
        <f t="shared" si="4"/>
        <v>507984.56820983521</v>
      </c>
      <c r="G128" s="21">
        <f t="shared" si="5"/>
        <v>0.14813134259188521</v>
      </c>
      <c r="H128" s="6">
        <v>596317.946190699</v>
      </c>
      <c r="I128" s="6">
        <v>35957.282800000001</v>
      </c>
      <c r="J128" s="6">
        <f t="shared" si="6"/>
        <v>560360.66339069896</v>
      </c>
      <c r="K128" s="13">
        <f t="shared" si="7"/>
        <v>52376.095180863747</v>
      </c>
    </row>
    <row r="129" spans="1:11" x14ac:dyDescent="0.25">
      <c r="A129" s="3">
        <v>44919.361111111109</v>
      </c>
      <c r="B129" s="3">
        <v>44919.364583333336</v>
      </c>
      <c r="C129" s="2" t="s">
        <v>46</v>
      </c>
      <c r="D129" s="12">
        <v>594145.25532426406</v>
      </c>
      <c r="E129" s="12">
        <v>88174.848154336607</v>
      </c>
      <c r="F129" s="12">
        <f t="shared" si="4"/>
        <v>505970.40716992744</v>
      </c>
      <c r="G129" s="21">
        <f t="shared" si="5"/>
        <v>0.14840621441336566</v>
      </c>
      <c r="H129" s="6">
        <v>594145.25532426406</v>
      </c>
      <c r="I129" s="6">
        <v>36005.412100000001</v>
      </c>
      <c r="J129" s="6">
        <f t="shared" si="6"/>
        <v>558139.8432242641</v>
      </c>
      <c r="K129" s="13">
        <f t="shared" si="7"/>
        <v>52169.436054336664</v>
      </c>
    </row>
    <row r="130" spans="1:11" x14ac:dyDescent="0.25">
      <c r="A130" s="3">
        <v>44919.364583333336</v>
      </c>
      <c r="B130" s="3">
        <v>44919.368055555555</v>
      </c>
      <c r="C130" s="2" t="s">
        <v>46</v>
      </c>
      <c r="D130" s="12">
        <v>591179.90318086406</v>
      </c>
      <c r="E130" s="12">
        <v>87684.136853421194</v>
      </c>
      <c r="F130" s="12">
        <f t="shared" si="4"/>
        <v>503495.76632744283</v>
      </c>
      <c r="G130" s="21">
        <f t="shared" si="5"/>
        <v>0.14832056431829574</v>
      </c>
      <c r="H130" s="6">
        <v>591179.90318086406</v>
      </c>
      <c r="I130" s="6">
        <v>35764.584200000005</v>
      </c>
      <c r="J130" s="6">
        <f t="shared" si="6"/>
        <v>555415.31898086402</v>
      </c>
      <c r="K130" s="13">
        <f t="shared" si="7"/>
        <v>51919.552653421182</v>
      </c>
    </row>
    <row r="131" spans="1:11" x14ac:dyDescent="0.25">
      <c r="A131" s="3">
        <v>44919.368055555555</v>
      </c>
      <c r="B131" s="3">
        <v>44919.371527777781</v>
      </c>
      <c r="C131" s="2" t="s">
        <v>46</v>
      </c>
      <c r="D131" s="12">
        <v>592602.50132599403</v>
      </c>
      <c r="E131" s="12">
        <v>88045.834240362994</v>
      </c>
      <c r="F131" s="12">
        <f t="shared" si="4"/>
        <v>504556.66708563105</v>
      </c>
      <c r="G131" s="21">
        <f t="shared" si="5"/>
        <v>0.14857486096220252</v>
      </c>
      <c r="H131" s="6">
        <v>592602.50132599403</v>
      </c>
      <c r="I131" s="6">
        <v>36028.633600000001</v>
      </c>
      <c r="J131" s="6">
        <f t="shared" si="6"/>
        <v>556573.86772599397</v>
      </c>
      <c r="K131" s="13">
        <f t="shared" si="7"/>
        <v>52017.20064036292</v>
      </c>
    </row>
    <row r="132" spans="1:11" x14ac:dyDescent="0.25">
      <c r="A132" s="3">
        <v>44919.371527777781</v>
      </c>
      <c r="B132" s="3">
        <v>44919.375</v>
      </c>
      <c r="C132" s="2" t="s">
        <v>46</v>
      </c>
      <c r="D132" s="12">
        <v>590153.71848186001</v>
      </c>
      <c r="E132" s="12">
        <v>87903.172194570405</v>
      </c>
      <c r="F132" s="12">
        <f t="shared" si="4"/>
        <v>502250.54628728959</v>
      </c>
      <c r="G132" s="21">
        <f t="shared" si="5"/>
        <v>0.14894962014421731</v>
      </c>
      <c r="H132" s="6">
        <v>590153.71848186001</v>
      </c>
      <c r="I132" s="6">
        <v>36136.443899999998</v>
      </c>
      <c r="J132" s="6">
        <f t="shared" si="6"/>
        <v>554017.27458186005</v>
      </c>
      <c r="K132" s="13">
        <f t="shared" si="7"/>
        <v>51766.728294570465</v>
      </c>
    </row>
    <row r="133" spans="1:11" x14ac:dyDescent="0.25">
      <c r="A133" s="3">
        <v>44919.375</v>
      </c>
      <c r="B133" s="3">
        <v>44919.378472222219</v>
      </c>
      <c r="C133" s="2" t="s">
        <v>46</v>
      </c>
      <c r="D133" s="12">
        <v>578351.75762360997</v>
      </c>
      <c r="E133" s="12">
        <v>86432.242280934297</v>
      </c>
      <c r="F133" s="12">
        <f t="shared" si="4"/>
        <v>491919.51534267567</v>
      </c>
      <c r="G133" s="21">
        <f t="shared" si="5"/>
        <v>0.14944580204281874</v>
      </c>
      <c r="H133" s="6">
        <v>578351.75762360997</v>
      </c>
      <c r="I133" s="6">
        <v>35716.071600000003</v>
      </c>
      <c r="J133" s="6">
        <f t="shared" si="6"/>
        <v>542635.68602360995</v>
      </c>
      <c r="K133" s="13">
        <f t="shared" si="7"/>
        <v>50716.170680934272</v>
      </c>
    </row>
    <row r="134" spans="1:11" x14ac:dyDescent="0.25">
      <c r="A134" s="3">
        <v>44919.378472222219</v>
      </c>
      <c r="B134" s="3">
        <v>44919.381944444445</v>
      </c>
      <c r="C134" s="2" t="s">
        <v>46</v>
      </c>
      <c r="D134" s="12">
        <v>577341.93494809198</v>
      </c>
      <c r="E134" s="12">
        <v>86431.580410671799</v>
      </c>
      <c r="F134" s="12">
        <f t="shared" si="4"/>
        <v>490910.35453742021</v>
      </c>
      <c r="G134" s="21">
        <f t="shared" si="5"/>
        <v>0.14970604970595588</v>
      </c>
      <c r="H134" s="6">
        <v>577341.93494809198</v>
      </c>
      <c r="I134" s="6">
        <v>35832.954499999993</v>
      </c>
      <c r="J134" s="6">
        <f t="shared" si="6"/>
        <v>541508.98044809198</v>
      </c>
      <c r="K134" s="13">
        <f t="shared" si="7"/>
        <v>50598.625910671777</v>
      </c>
    </row>
    <row r="135" spans="1:11" x14ac:dyDescent="0.25">
      <c r="A135" s="3">
        <v>44919.381944444445</v>
      </c>
      <c r="B135" s="3">
        <v>44919.385416666664</v>
      </c>
      <c r="C135" s="2" t="s">
        <v>46</v>
      </c>
      <c r="D135" s="12">
        <v>577647.36890019104</v>
      </c>
      <c r="E135" s="12">
        <v>86493.739365155896</v>
      </c>
      <c r="F135" s="12">
        <f t="shared" si="4"/>
        <v>491153.62953503511</v>
      </c>
      <c r="G135" s="21">
        <f t="shared" si="5"/>
        <v>0.14973449897267815</v>
      </c>
      <c r="H135" s="6">
        <v>577647.36890019104</v>
      </c>
      <c r="I135" s="6">
        <v>35877.35</v>
      </c>
      <c r="J135" s="6">
        <f t="shared" si="6"/>
        <v>541770.01890019106</v>
      </c>
      <c r="K135" s="13">
        <f t="shared" si="7"/>
        <v>50616.389365155948</v>
      </c>
    </row>
    <row r="136" spans="1:11" x14ac:dyDescent="0.25">
      <c r="A136" s="3">
        <v>44919.385416666664</v>
      </c>
      <c r="B136" s="3">
        <v>44919.388888888891</v>
      </c>
      <c r="C136" s="2" t="s">
        <v>46</v>
      </c>
      <c r="D136" s="12">
        <v>567615.70266216795</v>
      </c>
      <c r="E136" s="12">
        <v>85129.897950103405</v>
      </c>
      <c r="F136" s="12">
        <f t="shared" si="4"/>
        <v>482485.80471206456</v>
      </c>
      <c r="G136" s="21">
        <f t="shared" si="5"/>
        <v>0.14997805302220613</v>
      </c>
      <c r="H136" s="6">
        <v>567615.70266216795</v>
      </c>
      <c r="I136" s="6">
        <v>35385.730100000001</v>
      </c>
      <c r="J136" s="6">
        <f t="shared" si="6"/>
        <v>532229.97256216791</v>
      </c>
      <c r="K136" s="13">
        <f t="shared" si="7"/>
        <v>49744.167850103346</v>
      </c>
    </row>
    <row r="137" spans="1:11" x14ac:dyDescent="0.25">
      <c r="A137" s="3">
        <v>44919.388888888891</v>
      </c>
      <c r="B137" s="3">
        <v>44919.392361111109</v>
      </c>
      <c r="C137" s="2" t="s">
        <v>46</v>
      </c>
      <c r="D137" s="12">
        <v>555727.63341198605</v>
      </c>
      <c r="E137" s="12">
        <v>84066.959698165301</v>
      </c>
      <c r="F137" s="12">
        <f t="shared" si="4"/>
        <v>471660.67371382075</v>
      </c>
      <c r="G137" s="21">
        <f t="shared" si="5"/>
        <v>0.15127367192813795</v>
      </c>
      <c r="H137" s="6">
        <v>555727.63341198605</v>
      </c>
      <c r="I137" s="6">
        <v>35462.942600000002</v>
      </c>
      <c r="J137" s="6">
        <f t="shared" si="6"/>
        <v>520264.69081198605</v>
      </c>
      <c r="K137" s="13">
        <f t="shared" si="7"/>
        <v>48604.017098165292</v>
      </c>
    </row>
    <row r="138" spans="1:11" x14ac:dyDescent="0.25">
      <c r="A138" s="3">
        <v>44919.392361111109</v>
      </c>
      <c r="B138" s="3">
        <v>44919.395833333336</v>
      </c>
      <c r="C138" s="2" t="s">
        <v>46</v>
      </c>
      <c r="D138" s="12">
        <v>553198.70438546001</v>
      </c>
      <c r="E138" s="12">
        <v>83859.8886642445</v>
      </c>
      <c r="F138" s="12">
        <f t="shared" si="4"/>
        <v>469338.81572121551</v>
      </c>
      <c r="G138" s="21">
        <f t="shared" si="5"/>
        <v>0.15159089853148366</v>
      </c>
      <c r="H138" s="6">
        <v>553198.70438546001</v>
      </c>
      <c r="I138" s="6">
        <v>35504.044099999999</v>
      </c>
      <c r="J138" s="6">
        <f t="shared" si="6"/>
        <v>517694.66028546001</v>
      </c>
      <c r="K138" s="13">
        <f t="shared" si="7"/>
        <v>48355.8445642445</v>
      </c>
    </row>
    <row r="139" spans="1:11" x14ac:dyDescent="0.25">
      <c r="A139" s="3">
        <v>44919.395833333336</v>
      </c>
      <c r="B139" s="3">
        <v>44919.399305555555</v>
      </c>
      <c r="C139" s="2" t="s">
        <v>46</v>
      </c>
      <c r="D139" s="12">
        <v>552481.83975785098</v>
      </c>
      <c r="E139" s="12">
        <v>83758.083929052504</v>
      </c>
      <c r="F139" s="12">
        <f t="shared" si="4"/>
        <v>468723.75582879846</v>
      </c>
      <c r="G139" s="21">
        <f t="shared" si="5"/>
        <v>0.1516033250355579</v>
      </c>
      <c r="H139" s="6">
        <v>552481.83975785098</v>
      </c>
      <c r="I139" s="6">
        <v>35464.556700000001</v>
      </c>
      <c r="J139" s="6">
        <f t="shared" si="6"/>
        <v>517017.28305785096</v>
      </c>
      <c r="K139" s="13">
        <f t="shared" si="7"/>
        <v>48293.527229052503</v>
      </c>
    </row>
    <row r="140" spans="1:11" x14ac:dyDescent="0.25">
      <c r="A140" s="3">
        <v>44919.399305555555</v>
      </c>
      <c r="B140" s="3">
        <v>44919.402777777781</v>
      </c>
      <c r="C140" s="2" t="s">
        <v>46</v>
      </c>
      <c r="D140" s="12">
        <v>563951.999051244</v>
      </c>
      <c r="E140" s="12">
        <v>85238.751289578795</v>
      </c>
      <c r="F140" s="12">
        <f t="shared" ref="F140:F203" si="8">D140-E140</f>
        <v>478713.2477616652</v>
      </c>
      <c r="G140" s="21">
        <f t="shared" si="5"/>
        <v>0.15114540144015609</v>
      </c>
      <c r="H140" s="6">
        <v>563951.999051244</v>
      </c>
      <c r="I140" s="6">
        <v>35922.389499999997</v>
      </c>
      <c r="J140" s="6">
        <f t="shared" si="6"/>
        <v>528029.60955124395</v>
      </c>
      <c r="K140" s="13">
        <f t="shared" si="7"/>
        <v>49316.361789578747</v>
      </c>
    </row>
    <row r="141" spans="1:11" x14ac:dyDescent="0.25">
      <c r="A141" s="3">
        <v>44919.402777777781</v>
      </c>
      <c r="B141" s="3">
        <v>44919.40625</v>
      </c>
      <c r="C141" s="2" t="s">
        <v>46</v>
      </c>
      <c r="D141" s="12">
        <v>563058.373903853</v>
      </c>
      <c r="E141" s="12">
        <v>85097.302440152795</v>
      </c>
      <c r="F141" s="12">
        <f t="shared" si="8"/>
        <v>477961.07146370021</v>
      </c>
      <c r="G141" s="21">
        <f t="shared" ref="G141:G204" si="9">E141/D141</f>
        <v>0.15113406777018093</v>
      </c>
      <c r="H141" s="6">
        <v>563058.373903853</v>
      </c>
      <c r="I141" s="6">
        <v>35852.573100000001</v>
      </c>
      <c r="J141" s="6">
        <f t="shared" ref="J141:J204" si="10">H141-I141</f>
        <v>527205.80080385297</v>
      </c>
      <c r="K141" s="13">
        <f t="shared" ref="K141:K204" si="11">J141-F141</f>
        <v>49244.729340152757</v>
      </c>
    </row>
    <row r="142" spans="1:11" x14ac:dyDescent="0.25">
      <c r="A142" s="3">
        <v>44919.40625</v>
      </c>
      <c r="B142" s="3">
        <v>44919.409722222219</v>
      </c>
      <c r="C142" s="2" t="s">
        <v>46</v>
      </c>
      <c r="D142" s="12">
        <v>561599.27981178602</v>
      </c>
      <c r="E142" s="12">
        <v>85001.056822068596</v>
      </c>
      <c r="F142" s="12">
        <f t="shared" si="8"/>
        <v>476598.22298971744</v>
      </c>
      <c r="G142" s="21">
        <f t="shared" si="9"/>
        <v>0.15135535225500252</v>
      </c>
      <c r="H142" s="6">
        <v>561599.27981178602</v>
      </c>
      <c r="I142" s="6">
        <v>35901.856200000002</v>
      </c>
      <c r="J142" s="6">
        <f t="shared" si="10"/>
        <v>525697.42361178598</v>
      </c>
      <c r="K142" s="13">
        <f t="shared" si="11"/>
        <v>49099.200622068543</v>
      </c>
    </row>
    <row r="143" spans="1:11" x14ac:dyDescent="0.25">
      <c r="A143" s="3">
        <v>44919.409722222219</v>
      </c>
      <c r="B143" s="3">
        <v>44919.413194444445</v>
      </c>
      <c r="C143" s="2" t="s">
        <v>46</v>
      </c>
      <c r="D143" s="12">
        <v>560137.95260470104</v>
      </c>
      <c r="E143" s="12">
        <v>84850.593454610993</v>
      </c>
      <c r="F143" s="12">
        <f t="shared" si="8"/>
        <v>475287.35915009002</v>
      </c>
      <c r="G143" s="21">
        <f t="shared" si="9"/>
        <v>0.15148160030943575</v>
      </c>
      <c r="H143" s="6">
        <v>560137.95260470104</v>
      </c>
      <c r="I143" s="6">
        <v>35885.978300000002</v>
      </c>
      <c r="J143" s="6">
        <f t="shared" si="10"/>
        <v>524251.97430470103</v>
      </c>
      <c r="K143" s="13">
        <f t="shared" si="11"/>
        <v>48964.615154611005</v>
      </c>
    </row>
    <row r="144" spans="1:11" x14ac:dyDescent="0.25">
      <c r="A144" s="3">
        <v>44919.413194444445</v>
      </c>
      <c r="B144" s="3">
        <v>44919.416666666664</v>
      </c>
      <c r="C144" s="2" t="s">
        <v>46</v>
      </c>
      <c r="D144" s="12">
        <v>548858.95630635705</v>
      </c>
      <c r="E144" s="12">
        <v>83388.416951048595</v>
      </c>
      <c r="F144" s="12">
        <f t="shared" si="8"/>
        <v>465470.53935530846</v>
      </c>
      <c r="G144" s="21">
        <f t="shared" si="9"/>
        <v>0.15193050235023151</v>
      </c>
      <c r="H144" s="6">
        <v>548858.95630635705</v>
      </c>
      <c r="I144" s="6">
        <v>35430.4139</v>
      </c>
      <c r="J144" s="6">
        <f t="shared" si="10"/>
        <v>513428.54240635707</v>
      </c>
      <c r="K144" s="13">
        <f t="shared" si="11"/>
        <v>47958.00305104861</v>
      </c>
    </row>
    <row r="145" spans="1:11" x14ac:dyDescent="0.25">
      <c r="A145" s="3">
        <v>44919.416666666664</v>
      </c>
      <c r="B145" s="3">
        <v>44919.420138888891</v>
      </c>
      <c r="C145" s="2" t="s">
        <v>46</v>
      </c>
      <c r="D145" s="12">
        <v>543910.43412349594</v>
      </c>
      <c r="E145" s="12">
        <v>83192.264586827907</v>
      </c>
      <c r="F145" s="12">
        <f t="shared" si="8"/>
        <v>460718.16953666805</v>
      </c>
      <c r="G145" s="21">
        <f t="shared" si="9"/>
        <v>0.1529521394839411</v>
      </c>
      <c r="H145" s="6">
        <v>543910.43412349594</v>
      </c>
      <c r="I145" s="6">
        <v>35863.597099999999</v>
      </c>
      <c r="J145" s="6">
        <f t="shared" si="10"/>
        <v>508046.83702349593</v>
      </c>
      <c r="K145" s="13">
        <f t="shared" si="11"/>
        <v>47328.667486827879</v>
      </c>
    </row>
    <row r="146" spans="1:11" x14ac:dyDescent="0.25">
      <c r="A146" s="3">
        <v>44919.420138888891</v>
      </c>
      <c r="B146" s="3">
        <v>44919.423611111109</v>
      </c>
      <c r="C146" s="2" t="s">
        <v>46</v>
      </c>
      <c r="D146" s="12">
        <v>547035.06121382699</v>
      </c>
      <c r="E146" s="12">
        <v>83573.297226656796</v>
      </c>
      <c r="F146" s="12">
        <f t="shared" si="8"/>
        <v>463461.76398717018</v>
      </c>
      <c r="G146" s="21">
        <f t="shared" si="9"/>
        <v>0.15277502879105107</v>
      </c>
      <c r="H146" s="6">
        <v>547035.06121382699</v>
      </c>
      <c r="I146" s="6">
        <v>35963.229600000006</v>
      </c>
      <c r="J146" s="6">
        <f t="shared" si="10"/>
        <v>511071.83161382697</v>
      </c>
      <c r="K146" s="13">
        <f t="shared" si="11"/>
        <v>47610.06762665679</v>
      </c>
    </row>
    <row r="147" spans="1:11" x14ac:dyDescent="0.25">
      <c r="A147" s="3">
        <v>44919.423611111109</v>
      </c>
      <c r="B147" s="3">
        <v>44919.427083333336</v>
      </c>
      <c r="C147" s="2" t="s">
        <v>46</v>
      </c>
      <c r="D147" s="12">
        <v>548953.97146530496</v>
      </c>
      <c r="E147" s="12">
        <v>83720.886054018207</v>
      </c>
      <c r="F147" s="12">
        <f t="shared" si="8"/>
        <v>465233.08541128674</v>
      </c>
      <c r="G147" s="21">
        <f t="shared" si="9"/>
        <v>0.15250984673732257</v>
      </c>
      <c r="H147" s="6">
        <v>548953.97146530496</v>
      </c>
      <c r="I147" s="6">
        <v>35920.395099999994</v>
      </c>
      <c r="J147" s="6">
        <f t="shared" si="10"/>
        <v>513033.57636530499</v>
      </c>
      <c r="K147" s="13">
        <f t="shared" si="11"/>
        <v>47800.490954018256</v>
      </c>
    </row>
    <row r="148" spans="1:11" x14ac:dyDescent="0.25">
      <c r="A148" s="3">
        <v>44919.427083333336</v>
      </c>
      <c r="B148" s="3">
        <v>44919.430555555555</v>
      </c>
      <c r="C148" s="2" t="s">
        <v>46</v>
      </c>
      <c r="D148" s="12">
        <v>548595.71408334398</v>
      </c>
      <c r="E148" s="12">
        <v>83688.969550382593</v>
      </c>
      <c r="F148" s="12">
        <f t="shared" si="8"/>
        <v>464906.7445329614</v>
      </c>
      <c r="G148" s="21">
        <f t="shared" si="9"/>
        <v>0.15255126389424975</v>
      </c>
      <c r="H148" s="6">
        <v>548595.71408334398</v>
      </c>
      <c r="I148" s="6">
        <v>35896.566900000005</v>
      </c>
      <c r="J148" s="6">
        <f t="shared" si="10"/>
        <v>512699.147183344</v>
      </c>
      <c r="K148" s="13">
        <f t="shared" si="11"/>
        <v>47792.402650382603</v>
      </c>
    </row>
    <row r="149" spans="1:11" x14ac:dyDescent="0.25">
      <c r="A149" s="3">
        <v>44919.430555555555</v>
      </c>
      <c r="B149" s="3">
        <v>44919.434027777781</v>
      </c>
      <c r="C149" s="2" t="s">
        <v>46</v>
      </c>
      <c r="D149" s="12">
        <v>539252.78291685903</v>
      </c>
      <c r="E149" s="12">
        <v>82687.210936867006</v>
      </c>
      <c r="F149" s="12">
        <f t="shared" si="8"/>
        <v>456565.57197999203</v>
      </c>
      <c r="G149" s="21">
        <f t="shared" si="9"/>
        <v>0.15333664202826297</v>
      </c>
      <c r="H149" s="6">
        <v>539252.78291685903</v>
      </c>
      <c r="I149" s="6">
        <v>35736.9202</v>
      </c>
      <c r="J149" s="6">
        <f t="shared" si="10"/>
        <v>503515.86271685903</v>
      </c>
      <c r="K149" s="13">
        <f t="shared" si="11"/>
        <v>46950.290736866998</v>
      </c>
    </row>
    <row r="150" spans="1:11" x14ac:dyDescent="0.25">
      <c r="A150" s="3">
        <v>44919.434027777781</v>
      </c>
      <c r="B150" s="3">
        <v>44919.4375</v>
      </c>
      <c r="C150" s="2" t="s">
        <v>46</v>
      </c>
      <c r="D150" s="12">
        <v>551395.02222818497</v>
      </c>
      <c r="E150" s="12">
        <v>83836.771863882706</v>
      </c>
      <c r="F150" s="12">
        <f t="shared" si="8"/>
        <v>467558.25036430225</v>
      </c>
      <c r="G150" s="21">
        <f t="shared" si="9"/>
        <v>0.15204484713173264</v>
      </c>
      <c r="H150" s="6">
        <v>551395.02222818497</v>
      </c>
      <c r="I150" s="6">
        <v>35743.057699999998</v>
      </c>
      <c r="J150" s="6">
        <f t="shared" si="10"/>
        <v>515651.96452818497</v>
      </c>
      <c r="K150" s="13">
        <f t="shared" si="11"/>
        <v>48093.714163882716</v>
      </c>
    </row>
    <row r="151" spans="1:11" x14ac:dyDescent="0.25">
      <c r="A151" s="3">
        <v>44919.4375</v>
      </c>
      <c r="B151" s="3">
        <v>44919.440972222219</v>
      </c>
      <c r="C151" s="2" t="s">
        <v>46</v>
      </c>
      <c r="D151" s="12">
        <v>536009.50764589605</v>
      </c>
      <c r="E151" s="12">
        <v>82099.767428621402</v>
      </c>
      <c r="F151" s="12">
        <f t="shared" si="8"/>
        <v>453909.74021727464</v>
      </c>
      <c r="G151" s="21">
        <f t="shared" si="9"/>
        <v>0.15316849096426657</v>
      </c>
      <c r="H151" s="6">
        <v>536009.50764589605</v>
      </c>
      <c r="I151" s="6">
        <v>35370.039799999999</v>
      </c>
      <c r="J151" s="6">
        <f t="shared" si="10"/>
        <v>500639.46784589603</v>
      </c>
      <c r="K151" s="13">
        <f t="shared" si="11"/>
        <v>46729.727628621389</v>
      </c>
    </row>
    <row r="152" spans="1:11" x14ac:dyDescent="0.25">
      <c r="A152" s="3">
        <v>44919.440972222219</v>
      </c>
      <c r="B152" s="3">
        <v>44919.444444444445</v>
      </c>
      <c r="C152" s="2" t="s">
        <v>46</v>
      </c>
      <c r="D152" s="12">
        <v>536385.727326483</v>
      </c>
      <c r="E152" s="12">
        <v>82681.131047825897</v>
      </c>
      <c r="F152" s="12">
        <f t="shared" si="8"/>
        <v>453704.59627865709</v>
      </c>
      <c r="G152" s="21">
        <f t="shared" si="9"/>
        <v>0.15414491257986102</v>
      </c>
      <c r="H152" s="6">
        <v>536385.727326483</v>
      </c>
      <c r="I152" s="6">
        <v>36338.936700000006</v>
      </c>
      <c r="J152" s="6">
        <f t="shared" si="10"/>
        <v>500046.79062648298</v>
      </c>
      <c r="K152" s="13">
        <f t="shared" si="11"/>
        <v>46342.194347825891</v>
      </c>
    </row>
    <row r="153" spans="1:11" x14ac:dyDescent="0.25">
      <c r="A153" s="3">
        <v>44919.444444444445</v>
      </c>
      <c r="B153" s="3">
        <v>44919.447916666664</v>
      </c>
      <c r="C153" s="2" t="s">
        <v>46</v>
      </c>
      <c r="D153" s="12">
        <v>557800.61908033001</v>
      </c>
      <c r="E153" s="12">
        <v>84740.289530921495</v>
      </c>
      <c r="F153" s="12">
        <f t="shared" si="8"/>
        <v>473060.32954940852</v>
      </c>
      <c r="G153" s="21">
        <f t="shared" si="9"/>
        <v>0.15191860071908214</v>
      </c>
      <c r="H153" s="6">
        <v>557800.61908033001</v>
      </c>
      <c r="I153" s="6">
        <v>36381.056100000002</v>
      </c>
      <c r="J153" s="6">
        <f t="shared" si="10"/>
        <v>521419.56298033003</v>
      </c>
      <c r="K153" s="13">
        <f t="shared" si="11"/>
        <v>48359.233430921508</v>
      </c>
    </row>
    <row r="154" spans="1:11" x14ac:dyDescent="0.25">
      <c r="A154" s="3">
        <v>44919.447916666664</v>
      </c>
      <c r="B154" s="3">
        <v>44919.451388888891</v>
      </c>
      <c r="C154" s="2" t="s">
        <v>46</v>
      </c>
      <c r="D154" s="12">
        <v>557862.394145097</v>
      </c>
      <c r="E154" s="12">
        <v>84764.158993194796</v>
      </c>
      <c r="F154" s="12">
        <f t="shared" si="8"/>
        <v>473098.23515190219</v>
      </c>
      <c r="G154" s="21">
        <f t="shared" si="9"/>
        <v>0.15194456533155037</v>
      </c>
      <c r="H154" s="6">
        <v>557862.394145097</v>
      </c>
      <c r="I154" s="6">
        <v>36398.717399999994</v>
      </c>
      <c r="J154" s="6">
        <f t="shared" si="10"/>
        <v>521463.67674509704</v>
      </c>
      <c r="K154" s="13">
        <f t="shared" si="11"/>
        <v>48365.441593194846</v>
      </c>
    </row>
    <row r="155" spans="1:11" x14ac:dyDescent="0.25">
      <c r="A155" s="3">
        <v>44919.451388888891</v>
      </c>
      <c r="B155" s="3">
        <v>44919.454861111109</v>
      </c>
      <c r="C155" s="2" t="s">
        <v>46</v>
      </c>
      <c r="D155" s="12">
        <v>557465.03545817803</v>
      </c>
      <c r="E155" s="12">
        <v>84844.943662068094</v>
      </c>
      <c r="F155" s="12">
        <f t="shared" si="8"/>
        <v>472620.09179610992</v>
      </c>
      <c r="G155" s="21">
        <f t="shared" si="9"/>
        <v>0.15219778509038584</v>
      </c>
      <c r="H155" s="6">
        <v>557465.03545817803</v>
      </c>
      <c r="I155" s="6">
        <v>36528.188199999997</v>
      </c>
      <c r="J155" s="6">
        <f t="shared" si="10"/>
        <v>520936.84725817805</v>
      </c>
      <c r="K155" s="13">
        <f t="shared" si="11"/>
        <v>48316.755462068133</v>
      </c>
    </row>
    <row r="156" spans="1:11" x14ac:dyDescent="0.25">
      <c r="A156" s="3">
        <v>44919.454861111109</v>
      </c>
      <c r="B156" s="3">
        <v>44919.458333333336</v>
      </c>
      <c r="C156" s="2" t="s">
        <v>46</v>
      </c>
      <c r="D156" s="12">
        <v>555907.22347116203</v>
      </c>
      <c r="E156" s="12">
        <v>84639.503036051799</v>
      </c>
      <c r="F156" s="12">
        <f t="shared" si="8"/>
        <v>471267.72043511021</v>
      </c>
      <c r="G156" s="21">
        <f t="shared" si="9"/>
        <v>0.15225472787986272</v>
      </c>
      <c r="H156" s="6">
        <v>555907.22347116203</v>
      </c>
      <c r="I156" s="6">
        <v>36465.398799999995</v>
      </c>
      <c r="J156" s="6">
        <f t="shared" si="10"/>
        <v>519441.82467116206</v>
      </c>
      <c r="K156" s="13">
        <f t="shared" si="11"/>
        <v>48174.104236051848</v>
      </c>
    </row>
    <row r="157" spans="1:11" x14ac:dyDescent="0.25">
      <c r="A157" s="3">
        <v>44919.458333333336</v>
      </c>
      <c r="B157" s="3">
        <v>44919.461805555555</v>
      </c>
      <c r="C157" s="2" t="s">
        <v>46</v>
      </c>
      <c r="D157" s="12">
        <v>560029.18131673895</v>
      </c>
      <c r="E157" s="12">
        <v>84920.9143101972</v>
      </c>
      <c r="F157" s="12">
        <f t="shared" si="8"/>
        <v>475108.26700654172</v>
      </c>
      <c r="G157" s="21">
        <f t="shared" si="9"/>
        <v>0.15163658813373154</v>
      </c>
      <c r="H157" s="6">
        <v>560029.18131673895</v>
      </c>
      <c r="I157" s="6">
        <v>36330.811699999998</v>
      </c>
      <c r="J157" s="6">
        <f t="shared" si="10"/>
        <v>523698.36961673893</v>
      </c>
      <c r="K157" s="13">
        <f t="shared" si="11"/>
        <v>48590.102610197209</v>
      </c>
    </row>
    <row r="158" spans="1:11" x14ac:dyDescent="0.25">
      <c r="A158" s="3">
        <v>44919.461805555555</v>
      </c>
      <c r="B158" s="3">
        <v>44919.465277777781</v>
      </c>
      <c r="C158" s="2" t="s">
        <v>46</v>
      </c>
      <c r="D158" s="12">
        <v>562557.57930319698</v>
      </c>
      <c r="E158" s="12">
        <v>85244.632460953697</v>
      </c>
      <c r="F158" s="12">
        <f t="shared" si="8"/>
        <v>477312.94684224331</v>
      </c>
      <c r="G158" s="21">
        <f t="shared" si="9"/>
        <v>0.15153050211596225</v>
      </c>
      <c r="H158" s="6">
        <v>562557.57930319698</v>
      </c>
      <c r="I158" s="6">
        <v>36433.439899999998</v>
      </c>
      <c r="J158" s="6">
        <f t="shared" si="10"/>
        <v>526124.13940319698</v>
      </c>
      <c r="K158" s="13">
        <f t="shared" si="11"/>
        <v>48811.19256095367</v>
      </c>
    </row>
    <row r="159" spans="1:11" x14ac:dyDescent="0.25">
      <c r="A159" s="3">
        <v>44919.465277777781</v>
      </c>
      <c r="B159" s="3">
        <v>44919.46875</v>
      </c>
      <c r="C159" s="2" t="s">
        <v>46</v>
      </c>
      <c r="D159" s="12">
        <v>561576.93561800104</v>
      </c>
      <c r="E159" s="12">
        <v>85172.366893260507</v>
      </c>
      <c r="F159" s="12">
        <f t="shared" si="8"/>
        <v>476404.56872474053</v>
      </c>
      <c r="G159" s="21">
        <f t="shared" si="9"/>
        <v>0.15166642625650303</v>
      </c>
      <c r="H159" s="6">
        <v>561576.93561800104</v>
      </c>
      <c r="I159" s="6">
        <v>36462.444600000003</v>
      </c>
      <c r="J159" s="6">
        <f t="shared" si="10"/>
        <v>525114.49101800099</v>
      </c>
      <c r="K159" s="13">
        <f t="shared" si="11"/>
        <v>48709.922293260461</v>
      </c>
    </row>
    <row r="160" spans="1:11" x14ac:dyDescent="0.25">
      <c r="A160" s="3">
        <v>44919.46875</v>
      </c>
      <c r="B160" s="3">
        <v>44919.472222222219</v>
      </c>
      <c r="C160" s="2" t="s">
        <v>46</v>
      </c>
      <c r="D160" s="12">
        <v>548879.91356913198</v>
      </c>
      <c r="E160" s="12">
        <v>83849.484254022405</v>
      </c>
      <c r="F160" s="12">
        <f t="shared" si="8"/>
        <v>465030.42931510956</v>
      </c>
      <c r="G160" s="21">
        <f t="shared" si="9"/>
        <v>0.15276471625420754</v>
      </c>
      <c r="H160" s="6">
        <v>548879.91356913198</v>
      </c>
      <c r="I160" s="6">
        <v>36322.771800000002</v>
      </c>
      <c r="J160" s="6">
        <f t="shared" si="10"/>
        <v>512557.14176913199</v>
      </c>
      <c r="K160" s="13">
        <f t="shared" si="11"/>
        <v>47526.712454022432</v>
      </c>
    </row>
    <row r="161" spans="1:11" x14ac:dyDescent="0.25">
      <c r="A161" s="3">
        <v>44919.472222222219</v>
      </c>
      <c r="B161" s="3">
        <v>44919.475694444445</v>
      </c>
      <c r="C161" s="2" t="s">
        <v>46</v>
      </c>
      <c r="D161" s="12">
        <v>520214.01681717602</v>
      </c>
      <c r="E161" s="12">
        <v>81231.497829749205</v>
      </c>
      <c r="F161" s="12">
        <f t="shared" si="8"/>
        <v>438982.51898742683</v>
      </c>
      <c r="G161" s="21">
        <f t="shared" si="9"/>
        <v>0.15615015206000726</v>
      </c>
      <c r="H161" s="6">
        <v>520214.01681717602</v>
      </c>
      <c r="I161" s="6">
        <v>36433.1371</v>
      </c>
      <c r="J161" s="6">
        <f t="shared" si="10"/>
        <v>483780.87971717602</v>
      </c>
      <c r="K161" s="13">
        <f t="shared" si="11"/>
        <v>44798.360729749198</v>
      </c>
    </row>
    <row r="162" spans="1:11" x14ac:dyDescent="0.25">
      <c r="A162" s="3">
        <v>44919.475694444445</v>
      </c>
      <c r="B162" s="3">
        <v>44919.479166666664</v>
      </c>
      <c r="C162" s="2" t="s">
        <v>46</v>
      </c>
      <c r="D162" s="12">
        <v>560750.52644297597</v>
      </c>
      <c r="E162" s="12">
        <v>85094.783895201603</v>
      </c>
      <c r="F162" s="12">
        <f t="shared" si="8"/>
        <v>475655.74254777434</v>
      </c>
      <c r="G162" s="21">
        <f t="shared" si="9"/>
        <v>0.15175158984688905</v>
      </c>
      <c r="H162" s="6">
        <v>560750.52644297597</v>
      </c>
      <c r="I162" s="6">
        <v>36458.864300000001</v>
      </c>
      <c r="J162" s="6">
        <f t="shared" si="10"/>
        <v>524291.66214297595</v>
      </c>
      <c r="K162" s="13">
        <f t="shared" si="11"/>
        <v>48635.919595201616</v>
      </c>
    </row>
    <row r="163" spans="1:11" x14ac:dyDescent="0.25">
      <c r="A163" s="3">
        <v>44919.479166666664</v>
      </c>
      <c r="B163" s="3">
        <v>44919.482638888891</v>
      </c>
      <c r="C163" s="2" t="s">
        <v>46</v>
      </c>
      <c r="D163" s="12">
        <v>560821.46590761503</v>
      </c>
      <c r="E163" s="12">
        <v>85044.649116903005</v>
      </c>
      <c r="F163" s="12">
        <f t="shared" si="8"/>
        <v>475776.81679071201</v>
      </c>
      <c r="G163" s="21">
        <f t="shared" si="9"/>
        <v>0.15164299921949231</v>
      </c>
      <c r="H163" s="6">
        <v>560821.46590761503</v>
      </c>
      <c r="I163" s="6">
        <v>36467.886200000001</v>
      </c>
      <c r="J163" s="6">
        <f t="shared" si="10"/>
        <v>524353.57970761508</v>
      </c>
      <c r="K163" s="13">
        <f t="shared" si="11"/>
        <v>48576.76291690307</v>
      </c>
    </row>
    <row r="164" spans="1:11" x14ac:dyDescent="0.25">
      <c r="A164" s="3">
        <v>44919.482638888891</v>
      </c>
      <c r="B164" s="3">
        <v>44919.486111111109</v>
      </c>
      <c r="C164" s="2" t="s">
        <v>46</v>
      </c>
      <c r="D164" s="12">
        <v>530010.83431326097</v>
      </c>
      <c r="E164" s="12">
        <v>81263.038368342604</v>
      </c>
      <c r="F164" s="12">
        <f t="shared" si="8"/>
        <v>448747.79594491835</v>
      </c>
      <c r="G164" s="21">
        <f t="shared" si="9"/>
        <v>0.15332335323604418</v>
      </c>
      <c r="H164" s="6">
        <v>530010.83431326097</v>
      </c>
      <c r="I164" s="6">
        <v>36005.390500000001</v>
      </c>
      <c r="J164" s="6">
        <f t="shared" si="10"/>
        <v>494005.44381326099</v>
      </c>
      <c r="K164" s="13">
        <f t="shared" si="11"/>
        <v>45257.647868342639</v>
      </c>
    </row>
    <row r="165" spans="1:11" x14ac:dyDescent="0.25">
      <c r="A165" s="3">
        <v>44919.486111111109</v>
      </c>
      <c r="B165" s="3">
        <v>44919.489583333336</v>
      </c>
      <c r="C165" s="2" t="s">
        <v>46</v>
      </c>
      <c r="D165" s="12">
        <v>551733.57337025204</v>
      </c>
      <c r="E165" s="12">
        <v>83277.687121499097</v>
      </c>
      <c r="F165" s="12">
        <f t="shared" si="8"/>
        <v>468455.88624875294</v>
      </c>
      <c r="G165" s="21">
        <f t="shared" si="9"/>
        <v>0.15093822660237843</v>
      </c>
      <c r="H165" s="6">
        <v>551733.57337025204</v>
      </c>
      <c r="I165" s="6">
        <v>36064.115099999995</v>
      </c>
      <c r="J165" s="6">
        <f t="shared" si="10"/>
        <v>515669.45827025204</v>
      </c>
      <c r="K165" s="13">
        <f t="shared" si="11"/>
        <v>47213.572021499102</v>
      </c>
    </row>
    <row r="166" spans="1:11" x14ac:dyDescent="0.25">
      <c r="A166" s="3">
        <v>44919.489583333336</v>
      </c>
      <c r="B166" s="3">
        <v>44919.493055555555</v>
      </c>
      <c r="C166" s="2" t="s">
        <v>46</v>
      </c>
      <c r="D166" s="12">
        <v>550760.87394270196</v>
      </c>
      <c r="E166" s="12">
        <v>83093.267980309305</v>
      </c>
      <c r="F166" s="12">
        <f t="shared" si="8"/>
        <v>467667.60596239264</v>
      </c>
      <c r="G166" s="21">
        <f t="shared" si="9"/>
        <v>0.15086995447856352</v>
      </c>
      <c r="H166" s="6">
        <v>550760.87394270196</v>
      </c>
      <c r="I166" s="6">
        <v>35900.063900000001</v>
      </c>
      <c r="J166" s="6">
        <f t="shared" si="10"/>
        <v>514860.81004270195</v>
      </c>
      <c r="K166" s="13">
        <f t="shared" si="11"/>
        <v>47193.204080309311</v>
      </c>
    </row>
    <row r="167" spans="1:11" x14ac:dyDescent="0.25">
      <c r="A167" s="3">
        <v>44919.493055555555</v>
      </c>
      <c r="B167" s="3">
        <v>44919.496527777781</v>
      </c>
      <c r="C167" s="2" t="s">
        <v>46</v>
      </c>
      <c r="D167" s="12">
        <v>535546.03966493299</v>
      </c>
      <c r="E167" s="12">
        <v>81002.036235373002</v>
      </c>
      <c r="F167" s="12">
        <f t="shared" si="8"/>
        <v>454544.00342955999</v>
      </c>
      <c r="G167" s="21">
        <f t="shared" si="9"/>
        <v>0.15125130284980229</v>
      </c>
      <c r="H167" s="6">
        <v>535546.03966493299</v>
      </c>
      <c r="I167" s="6">
        <v>35961.652900000001</v>
      </c>
      <c r="J167" s="6">
        <f t="shared" si="10"/>
        <v>499584.38676493301</v>
      </c>
      <c r="K167" s="13">
        <f t="shared" si="11"/>
        <v>45040.383335373015</v>
      </c>
    </row>
    <row r="168" spans="1:11" x14ac:dyDescent="0.25">
      <c r="A168" s="3">
        <v>44919.496527777781</v>
      </c>
      <c r="B168" s="3">
        <v>44919.5</v>
      </c>
      <c r="C168" s="2" t="s">
        <v>46</v>
      </c>
      <c r="D168" s="12">
        <v>552751.80504045996</v>
      </c>
      <c r="E168" s="12">
        <v>84051.503423323302</v>
      </c>
      <c r="F168" s="12">
        <f t="shared" si="8"/>
        <v>468700.30161713669</v>
      </c>
      <c r="G168" s="21">
        <f t="shared" si="9"/>
        <v>0.15206011569183561</v>
      </c>
      <c r="H168" s="6">
        <v>552751.80504045996</v>
      </c>
      <c r="I168" s="6">
        <v>36044.595300000001</v>
      </c>
      <c r="J168" s="6">
        <f t="shared" si="10"/>
        <v>516707.20974045998</v>
      </c>
      <c r="K168" s="13">
        <f t="shared" si="11"/>
        <v>48006.908123323286</v>
      </c>
    </row>
    <row r="169" spans="1:11" x14ac:dyDescent="0.25">
      <c r="A169" s="3">
        <v>44919.5</v>
      </c>
      <c r="B169" s="3">
        <v>44919.503472222219</v>
      </c>
      <c r="C169" s="2" t="s">
        <v>46</v>
      </c>
      <c r="D169" s="12">
        <v>565792.74005382403</v>
      </c>
      <c r="E169" s="12">
        <v>84791.736920848794</v>
      </c>
      <c r="F169" s="12">
        <f t="shared" si="8"/>
        <v>481001.00313297525</v>
      </c>
      <c r="G169" s="21">
        <f t="shared" si="9"/>
        <v>0.1498636000751486</v>
      </c>
      <c r="H169" s="6">
        <v>565792.74005382403</v>
      </c>
      <c r="I169" s="6">
        <v>35088.197200000002</v>
      </c>
      <c r="J169" s="6">
        <f t="shared" si="10"/>
        <v>530704.54285382398</v>
      </c>
      <c r="K169" s="13">
        <f t="shared" si="11"/>
        <v>49703.539720848727</v>
      </c>
    </row>
    <row r="170" spans="1:11" x14ac:dyDescent="0.25">
      <c r="A170" s="3">
        <v>44919.503472222219</v>
      </c>
      <c r="B170" s="3">
        <v>44919.506944444445</v>
      </c>
      <c r="C170" s="2" t="s">
        <v>46</v>
      </c>
      <c r="D170" s="12">
        <v>562216.39661374001</v>
      </c>
      <c r="E170" s="12">
        <v>84184.479027167501</v>
      </c>
      <c r="F170" s="12">
        <f t="shared" si="8"/>
        <v>478031.91758657253</v>
      </c>
      <c r="G170" s="21">
        <f t="shared" si="9"/>
        <v>0.14973679091220962</v>
      </c>
      <c r="H170" s="6">
        <v>562216.39661374001</v>
      </c>
      <c r="I170" s="6">
        <v>34691.279300000002</v>
      </c>
      <c r="J170" s="6">
        <f t="shared" si="10"/>
        <v>527525.11731373996</v>
      </c>
      <c r="K170" s="13">
        <f t="shared" si="11"/>
        <v>49493.199727167434</v>
      </c>
    </row>
    <row r="171" spans="1:11" x14ac:dyDescent="0.25">
      <c r="A171" s="3">
        <v>44919.506944444445</v>
      </c>
      <c r="B171" s="3">
        <v>44919.510416666664</v>
      </c>
      <c r="C171" s="2" t="s">
        <v>46</v>
      </c>
      <c r="D171" s="12">
        <v>550624.22667112795</v>
      </c>
      <c r="E171" s="12">
        <v>82794.549212529804</v>
      </c>
      <c r="F171" s="12">
        <f t="shared" si="8"/>
        <v>467829.67745859816</v>
      </c>
      <c r="G171" s="21">
        <f t="shared" si="9"/>
        <v>0.15036488625477901</v>
      </c>
      <c r="H171" s="6">
        <v>550624.22667112795</v>
      </c>
      <c r="I171" s="6">
        <v>34257.726599999995</v>
      </c>
      <c r="J171" s="6">
        <f t="shared" si="10"/>
        <v>516366.50007112796</v>
      </c>
      <c r="K171" s="13">
        <f t="shared" si="11"/>
        <v>48536.822612529795</v>
      </c>
    </row>
    <row r="172" spans="1:11" x14ac:dyDescent="0.25">
      <c r="A172" s="3">
        <v>44919.510416666664</v>
      </c>
      <c r="B172" s="3">
        <v>44919.513888888891</v>
      </c>
      <c r="C172" s="2" t="s">
        <v>46</v>
      </c>
      <c r="D172" s="12">
        <v>568552.39403443295</v>
      </c>
      <c r="E172" s="12">
        <v>84343.685157674598</v>
      </c>
      <c r="F172" s="12">
        <f t="shared" si="8"/>
        <v>484208.70887675835</v>
      </c>
      <c r="G172" s="21">
        <f t="shared" si="9"/>
        <v>0.14834813122353424</v>
      </c>
      <c r="H172" s="6">
        <v>568552.39403443295</v>
      </c>
      <c r="I172" s="6">
        <v>33992.661099999998</v>
      </c>
      <c r="J172" s="6">
        <f t="shared" si="10"/>
        <v>534559.73293443292</v>
      </c>
      <c r="K172" s="13">
        <f t="shared" si="11"/>
        <v>50351.024057674571</v>
      </c>
    </row>
    <row r="173" spans="1:11" x14ac:dyDescent="0.25">
      <c r="A173" s="3">
        <v>44919.513888888891</v>
      </c>
      <c r="B173" s="3">
        <v>44919.517361111109</v>
      </c>
      <c r="C173" s="2" t="s">
        <v>46</v>
      </c>
      <c r="D173" s="12">
        <v>515353.79037523002</v>
      </c>
      <c r="E173" s="12">
        <v>78603.995219706005</v>
      </c>
      <c r="F173" s="12">
        <f t="shared" si="8"/>
        <v>436749.79515552404</v>
      </c>
      <c r="G173" s="21">
        <f t="shared" si="9"/>
        <v>0.15252433704324614</v>
      </c>
      <c r="H173" s="6">
        <v>515353.79037523002</v>
      </c>
      <c r="I173" s="6">
        <v>33469.2091</v>
      </c>
      <c r="J173" s="6">
        <f t="shared" si="10"/>
        <v>481884.58127523004</v>
      </c>
      <c r="K173" s="13">
        <f t="shared" si="11"/>
        <v>45134.786119705997</v>
      </c>
    </row>
    <row r="174" spans="1:11" x14ac:dyDescent="0.25">
      <c r="A174" s="3">
        <v>44919.517361111109</v>
      </c>
      <c r="B174" s="3">
        <v>44919.520833333336</v>
      </c>
      <c r="C174" s="2" t="s">
        <v>46</v>
      </c>
      <c r="D174" s="12">
        <v>517067.41321209603</v>
      </c>
      <c r="E174" s="12">
        <v>77419.879975934295</v>
      </c>
      <c r="F174" s="12">
        <f t="shared" si="8"/>
        <v>439647.53323616175</v>
      </c>
      <c r="G174" s="21">
        <f t="shared" si="9"/>
        <v>0.14972879357256538</v>
      </c>
      <c r="H174" s="6">
        <v>517067.41321209603</v>
      </c>
      <c r="I174" s="6">
        <v>33597.187100000003</v>
      </c>
      <c r="J174" s="6">
        <f t="shared" si="10"/>
        <v>483470.22611209605</v>
      </c>
      <c r="K174" s="13">
        <f t="shared" si="11"/>
        <v>43822.692875934299</v>
      </c>
    </row>
    <row r="175" spans="1:11" x14ac:dyDescent="0.25">
      <c r="A175" s="3">
        <v>44919.520833333336</v>
      </c>
      <c r="B175" s="3">
        <v>44919.524305555555</v>
      </c>
      <c r="C175" s="2" t="s">
        <v>46</v>
      </c>
      <c r="D175" s="12">
        <v>511901.62415566901</v>
      </c>
      <c r="E175" s="12">
        <v>77133.658828612897</v>
      </c>
      <c r="F175" s="12">
        <f t="shared" si="8"/>
        <v>434767.96532705612</v>
      </c>
      <c r="G175" s="21">
        <f t="shared" si="9"/>
        <v>0.15068062922409597</v>
      </c>
      <c r="H175" s="6">
        <v>511901.62415566901</v>
      </c>
      <c r="I175" s="6">
        <v>34489.234100000001</v>
      </c>
      <c r="J175" s="6">
        <f t="shared" si="10"/>
        <v>477412.39005566901</v>
      </c>
      <c r="K175" s="13">
        <f t="shared" si="11"/>
        <v>42644.424728612881</v>
      </c>
    </row>
    <row r="176" spans="1:11" x14ac:dyDescent="0.25">
      <c r="A176" s="3">
        <v>44919.524305555555</v>
      </c>
      <c r="B176" s="3">
        <v>44919.527777777781</v>
      </c>
      <c r="C176" s="2" t="s">
        <v>46</v>
      </c>
      <c r="D176" s="12">
        <v>482385.32021884399</v>
      </c>
      <c r="E176" s="12">
        <v>74066.419880805595</v>
      </c>
      <c r="F176" s="12">
        <f t="shared" si="8"/>
        <v>408318.90033803839</v>
      </c>
      <c r="G176" s="21">
        <f t="shared" si="9"/>
        <v>0.15354202704013431</v>
      </c>
      <c r="H176" s="6">
        <v>482385.32021884399</v>
      </c>
      <c r="I176" s="6">
        <v>34257.113600000004</v>
      </c>
      <c r="J176" s="6">
        <f t="shared" si="10"/>
        <v>448128.20661884401</v>
      </c>
      <c r="K176" s="13">
        <f t="shared" si="11"/>
        <v>39809.306280805613</v>
      </c>
    </row>
    <row r="177" spans="1:11" x14ac:dyDescent="0.25">
      <c r="A177" s="3">
        <v>44919.527777777781</v>
      </c>
      <c r="B177" s="3">
        <v>44919.53125</v>
      </c>
      <c r="C177" s="2" t="s">
        <v>46</v>
      </c>
      <c r="D177" s="12">
        <v>458839.17002065101</v>
      </c>
      <c r="E177" s="12">
        <v>71102.181727679301</v>
      </c>
      <c r="F177" s="12">
        <f t="shared" si="8"/>
        <v>387736.98829297174</v>
      </c>
      <c r="G177" s="21">
        <f t="shared" si="9"/>
        <v>0.15496101111960253</v>
      </c>
      <c r="H177" s="6">
        <v>458839.17002065101</v>
      </c>
      <c r="I177" s="6">
        <v>33029.2716</v>
      </c>
      <c r="J177" s="6">
        <f t="shared" si="10"/>
        <v>425809.89842065104</v>
      </c>
      <c r="K177" s="13">
        <f t="shared" si="11"/>
        <v>38072.910127679294</v>
      </c>
    </row>
    <row r="178" spans="1:11" x14ac:dyDescent="0.25">
      <c r="A178" s="3">
        <v>44919.53125</v>
      </c>
      <c r="B178" s="3">
        <v>44919.534722222219</v>
      </c>
      <c r="C178" s="2" t="s">
        <v>46</v>
      </c>
      <c r="D178" s="12">
        <v>460411.62507826398</v>
      </c>
      <c r="E178" s="12">
        <v>71293.562577935401</v>
      </c>
      <c r="F178" s="12">
        <f t="shared" si="8"/>
        <v>389118.06250032858</v>
      </c>
      <c r="G178" s="21">
        <f t="shared" si="9"/>
        <v>0.15484744236381179</v>
      </c>
      <c r="H178" s="6">
        <v>460411.62507826398</v>
      </c>
      <c r="I178" s="6">
        <v>33050.909</v>
      </c>
      <c r="J178" s="6">
        <f t="shared" si="10"/>
        <v>427360.716078264</v>
      </c>
      <c r="K178" s="13">
        <f t="shared" si="11"/>
        <v>38242.653577935416</v>
      </c>
    </row>
    <row r="179" spans="1:11" x14ac:dyDescent="0.25">
      <c r="A179" s="3">
        <v>44919.534722222219</v>
      </c>
      <c r="B179" s="3">
        <v>44919.538194444445</v>
      </c>
      <c r="C179" s="2" t="s">
        <v>46</v>
      </c>
      <c r="D179" s="12">
        <v>459316.90580906998</v>
      </c>
      <c r="E179" s="12">
        <v>71133.627412221103</v>
      </c>
      <c r="F179" s="12">
        <f t="shared" si="8"/>
        <v>388183.27839684888</v>
      </c>
      <c r="G179" s="21">
        <f t="shared" si="9"/>
        <v>0.15486829792803253</v>
      </c>
      <c r="H179" s="6">
        <v>459316.90580906998</v>
      </c>
      <c r="I179" s="6">
        <v>32968.298000000003</v>
      </c>
      <c r="J179" s="6">
        <f t="shared" si="10"/>
        <v>426348.60780906997</v>
      </c>
      <c r="K179" s="13">
        <f t="shared" si="11"/>
        <v>38165.329412221094</v>
      </c>
    </row>
    <row r="180" spans="1:11" x14ac:dyDescent="0.25">
      <c r="A180" s="3">
        <v>44919.538194444445</v>
      </c>
      <c r="B180" s="3">
        <v>44919.541666666664</v>
      </c>
      <c r="C180" s="2" t="s">
        <v>46</v>
      </c>
      <c r="D180" s="12">
        <v>452653.19251207099</v>
      </c>
      <c r="E180" s="12">
        <v>70847.054494608397</v>
      </c>
      <c r="F180" s="12">
        <f t="shared" si="8"/>
        <v>381806.13801746257</v>
      </c>
      <c r="G180" s="21">
        <f t="shared" si="9"/>
        <v>0.15651508851938364</v>
      </c>
      <c r="H180" s="6">
        <v>452653.19251207099</v>
      </c>
      <c r="I180" s="6">
        <v>33529.567000000003</v>
      </c>
      <c r="J180" s="6">
        <f t="shared" si="10"/>
        <v>419123.62551207101</v>
      </c>
      <c r="K180" s="13">
        <f t="shared" si="11"/>
        <v>37317.487494608446</v>
      </c>
    </row>
    <row r="181" spans="1:11" x14ac:dyDescent="0.25">
      <c r="A181" s="3">
        <v>44919.541666666664</v>
      </c>
      <c r="B181" s="3">
        <v>44919.545138888891</v>
      </c>
      <c r="C181" s="2" t="s">
        <v>46</v>
      </c>
      <c r="D181" s="12">
        <v>472887.71738217701</v>
      </c>
      <c r="E181" s="12">
        <v>72564.547003813699</v>
      </c>
      <c r="F181" s="12">
        <f t="shared" si="8"/>
        <v>400323.17037836334</v>
      </c>
      <c r="G181" s="21">
        <f t="shared" si="9"/>
        <v>0.15344984514615484</v>
      </c>
      <c r="H181" s="6">
        <v>472887.71738217701</v>
      </c>
      <c r="I181" s="6">
        <v>33000.778599999998</v>
      </c>
      <c r="J181" s="6">
        <f t="shared" si="10"/>
        <v>439886.93878217699</v>
      </c>
      <c r="K181" s="13">
        <f t="shared" si="11"/>
        <v>39563.76840381365</v>
      </c>
    </row>
    <row r="182" spans="1:11" x14ac:dyDescent="0.25">
      <c r="A182" s="3">
        <v>44919.545138888891</v>
      </c>
      <c r="B182" s="3">
        <v>44919.548611111109</v>
      </c>
      <c r="C182" s="2" t="s">
        <v>46</v>
      </c>
      <c r="D182" s="12">
        <v>477820.01250483998</v>
      </c>
      <c r="E182" s="12">
        <v>73324.065258860501</v>
      </c>
      <c r="F182" s="12">
        <f t="shared" si="8"/>
        <v>404495.94724597945</v>
      </c>
      <c r="G182" s="21">
        <f t="shared" si="9"/>
        <v>0.15345540860559451</v>
      </c>
      <c r="H182" s="6">
        <v>477820.01250483998</v>
      </c>
      <c r="I182" s="6">
        <v>33475.704299999998</v>
      </c>
      <c r="J182" s="6">
        <f t="shared" si="10"/>
        <v>444344.30820484</v>
      </c>
      <c r="K182" s="13">
        <f t="shared" si="11"/>
        <v>39848.360958860547</v>
      </c>
    </row>
    <row r="183" spans="1:11" x14ac:dyDescent="0.25">
      <c r="A183" s="3">
        <v>44919.548611111109</v>
      </c>
      <c r="B183" s="3">
        <v>44919.552083333336</v>
      </c>
      <c r="C183" s="2" t="s">
        <v>46</v>
      </c>
      <c r="D183" s="12">
        <v>467534.59213786997</v>
      </c>
      <c r="E183" s="12">
        <v>70678.275552551699</v>
      </c>
      <c r="F183" s="12">
        <f t="shared" si="8"/>
        <v>396856.3165853183</v>
      </c>
      <c r="G183" s="21">
        <f t="shared" si="9"/>
        <v>0.1511722912937094</v>
      </c>
      <c r="H183" s="6">
        <v>467534.59213786997</v>
      </c>
      <c r="I183" s="6">
        <v>33107.374599999996</v>
      </c>
      <c r="J183" s="6">
        <f t="shared" si="10"/>
        <v>434427.21753786999</v>
      </c>
      <c r="K183" s="13">
        <f t="shared" si="11"/>
        <v>37570.900952551689</v>
      </c>
    </row>
    <row r="184" spans="1:11" x14ac:dyDescent="0.25">
      <c r="A184" s="3">
        <v>44919.552083333336</v>
      </c>
      <c r="B184" s="3">
        <v>44919.555555555555</v>
      </c>
      <c r="C184" s="2" t="s">
        <v>46</v>
      </c>
      <c r="D184" s="12">
        <v>452943.97452425602</v>
      </c>
      <c r="E184" s="12">
        <v>68960.263385034195</v>
      </c>
      <c r="F184" s="12">
        <f t="shared" si="8"/>
        <v>383983.71113922179</v>
      </c>
      <c r="G184" s="21">
        <f t="shared" si="9"/>
        <v>0.15224899162742089</v>
      </c>
      <c r="H184" s="6">
        <v>452943.97452425602</v>
      </c>
      <c r="I184" s="6">
        <v>33127.309800000003</v>
      </c>
      <c r="J184" s="6">
        <f t="shared" si="10"/>
        <v>419816.66472425603</v>
      </c>
      <c r="K184" s="13">
        <f t="shared" si="11"/>
        <v>35832.953585034236</v>
      </c>
    </row>
    <row r="185" spans="1:11" x14ac:dyDescent="0.25">
      <c r="A185" s="3">
        <v>44919.555555555555</v>
      </c>
      <c r="B185" s="3">
        <v>44919.559027777781</v>
      </c>
      <c r="C185" s="2" t="s">
        <v>46</v>
      </c>
      <c r="D185" s="12">
        <v>443518.31839062</v>
      </c>
      <c r="E185" s="12">
        <v>67889.228603213007</v>
      </c>
      <c r="F185" s="12">
        <f t="shared" si="8"/>
        <v>375629.08978740696</v>
      </c>
      <c r="G185" s="21">
        <f t="shared" si="9"/>
        <v>0.15306972855046971</v>
      </c>
      <c r="H185" s="6">
        <v>443518.31839062</v>
      </c>
      <c r="I185" s="6">
        <v>32853.433499999999</v>
      </c>
      <c r="J185" s="6">
        <f t="shared" si="10"/>
        <v>410664.88489062001</v>
      </c>
      <c r="K185" s="13">
        <f t="shared" si="11"/>
        <v>35035.795103213051</v>
      </c>
    </row>
    <row r="186" spans="1:11" x14ac:dyDescent="0.25">
      <c r="A186" s="3">
        <v>44919.559027777781</v>
      </c>
      <c r="B186" s="3">
        <v>44919.5625</v>
      </c>
      <c r="C186" s="2" t="s">
        <v>46</v>
      </c>
      <c r="D186" s="12">
        <v>432642.75729827001</v>
      </c>
      <c r="E186" s="12">
        <v>66513.817604701399</v>
      </c>
      <c r="F186" s="12">
        <f t="shared" si="8"/>
        <v>366128.93969356862</v>
      </c>
      <c r="G186" s="21">
        <f t="shared" si="9"/>
        <v>0.1537384284901962</v>
      </c>
      <c r="H186" s="6">
        <v>432642.75729827001</v>
      </c>
      <c r="I186" s="6">
        <v>32292.5834</v>
      </c>
      <c r="J186" s="6">
        <f t="shared" si="10"/>
        <v>400350.17389827</v>
      </c>
      <c r="K186" s="13">
        <f t="shared" si="11"/>
        <v>34221.234204701381</v>
      </c>
    </row>
    <row r="187" spans="1:11" x14ac:dyDescent="0.25">
      <c r="A187" s="3">
        <v>44919.5625</v>
      </c>
      <c r="B187" s="3">
        <v>44919.565972222219</v>
      </c>
      <c r="C187" s="2" t="s">
        <v>46</v>
      </c>
      <c r="D187" s="12">
        <v>445549.63743962097</v>
      </c>
      <c r="E187" s="12">
        <v>67808.8465037844</v>
      </c>
      <c r="F187" s="12">
        <f t="shared" si="8"/>
        <v>377740.79093583656</v>
      </c>
      <c r="G187" s="21">
        <f t="shared" si="9"/>
        <v>0.15219145254713304</v>
      </c>
      <c r="H187" s="6">
        <v>445549.63743962097</v>
      </c>
      <c r="I187" s="6">
        <v>32329.667099999999</v>
      </c>
      <c r="J187" s="6">
        <f t="shared" si="10"/>
        <v>413219.97033962095</v>
      </c>
      <c r="K187" s="13">
        <f t="shared" si="11"/>
        <v>35479.179403784394</v>
      </c>
    </row>
    <row r="188" spans="1:11" x14ac:dyDescent="0.25">
      <c r="A188" s="3">
        <v>44919.565972222219</v>
      </c>
      <c r="B188" s="3">
        <v>44919.569444444445</v>
      </c>
      <c r="C188" s="2" t="s">
        <v>46</v>
      </c>
      <c r="D188" s="12">
        <v>437562.88081672502</v>
      </c>
      <c r="E188" s="12">
        <v>66772.345053915604</v>
      </c>
      <c r="F188" s="12">
        <f t="shared" si="8"/>
        <v>370790.53576280945</v>
      </c>
      <c r="G188" s="21">
        <f t="shared" si="9"/>
        <v>0.15260057006957012</v>
      </c>
      <c r="H188" s="6">
        <v>437562.88081672502</v>
      </c>
      <c r="I188" s="6">
        <v>31901.130100000002</v>
      </c>
      <c r="J188" s="6">
        <f t="shared" si="10"/>
        <v>405661.75071672502</v>
      </c>
      <c r="K188" s="13">
        <f t="shared" si="11"/>
        <v>34871.214953915565</v>
      </c>
    </row>
    <row r="189" spans="1:11" x14ac:dyDescent="0.25">
      <c r="A189" s="3">
        <v>44919.569444444445</v>
      </c>
      <c r="B189" s="3">
        <v>44919.572916666664</v>
      </c>
      <c r="C189" s="2" t="s">
        <v>46</v>
      </c>
      <c r="D189" s="12">
        <v>438254.40260566003</v>
      </c>
      <c r="E189" s="12">
        <v>66415.321224372397</v>
      </c>
      <c r="F189" s="12">
        <f t="shared" si="8"/>
        <v>371839.08138128766</v>
      </c>
      <c r="G189" s="21">
        <f t="shared" si="9"/>
        <v>0.15154513184464846</v>
      </c>
      <c r="H189" s="6">
        <v>438254.40260566003</v>
      </c>
      <c r="I189" s="6">
        <v>31245.422899999998</v>
      </c>
      <c r="J189" s="6">
        <f t="shared" si="10"/>
        <v>407008.97970566002</v>
      </c>
      <c r="K189" s="13">
        <f t="shared" si="11"/>
        <v>35169.898324372363</v>
      </c>
    </row>
    <row r="190" spans="1:11" x14ac:dyDescent="0.25">
      <c r="A190" s="3">
        <v>44919.572916666664</v>
      </c>
      <c r="B190" s="3">
        <v>44919.576388888891</v>
      </c>
      <c r="C190" s="2" t="s">
        <v>46</v>
      </c>
      <c r="D190" s="12">
        <v>437044.27395909501</v>
      </c>
      <c r="E190" s="12">
        <v>66373.164766303496</v>
      </c>
      <c r="F190" s="12">
        <f t="shared" si="8"/>
        <v>370671.10919279151</v>
      </c>
      <c r="G190" s="21">
        <f t="shared" si="9"/>
        <v>0.15186828594055821</v>
      </c>
      <c r="H190" s="6">
        <v>437044.27395909501</v>
      </c>
      <c r="I190" s="6">
        <v>31351.951399999998</v>
      </c>
      <c r="J190" s="6">
        <f t="shared" si="10"/>
        <v>405692.32255909499</v>
      </c>
      <c r="K190" s="13">
        <f t="shared" si="11"/>
        <v>35021.213366303477</v>
      </c>
    </row>
    <row r="191" spans="1:11" x14ac:dyDescent="0.25">
      <c r="A191" s="3">
        <v>44919.576388888891</v>
      </c>
      <c r="B191" s="3">
        <v>44919.579861111109</v>
      </c>
      <c r="C191" s="2" t="s">
        <v>46</v>
      </c>
      <c r="D191" s="12">
        <v>432940.94679034199</v>
      </c>
      <c r="E191" s="12">
        <v>65907.774895175098</v>
      </c>
      <c r="F191" s="12">
        <f t="shared" si="8"/>
        <v>367033.17189516686</v>
      </c>
      <c r="G191" s="21">
        <f t="shared" si="9"/>
        <v>0.15223271299189889</v>
      </c>
      <c r="H191" s="6">
        <v>432940.94679034199</v>
      </c>
      <c r="I191" s="6">
        <v>31299.510300000002</v>
      </c>
      <c r="J191" s="6">
        <f t="shared" si="10"/>
        <v>401641.43649034196</v>
      </c>
      <c r="K191" s="13">
        <f t="shared" si="11"/>
        <v>34608.264595175104</v>
      </c>
    </row>
    <row r="192" spans="1:11" x14ac:dyDescent="0.25">
      <c r="A192" s="3">
        <v>44919.579861111109</v>
      </c>
      <c r="B192" s="3">
        <v>44919.583333333336</v>
      </c>
      <c r="C192" s="2" t="s">
        <v>46</v>
      </c>
      <c r="D192" s="12">
        <v>427609.81486220902</v>
      </c>
      <c r="E192" s="12">
        <v>65327.358548794102</v>
      </c>
      <c r="F192" s="12">
        <f t="shared" si="8"/>
        <v>362282.45631341491</v>
      </c>
      <c r="G192" s="21">
        <f t="shared" si="9"/>
        <v>0.15277329069222811</v>
      </c>
      <c r="H192" s="6">
        <v>427609.81486220902</v>
      </c>
      <c r="I192" s="6">
        <v>31266.928099999997</v>
      </c>
      <c r="J192" s="6">
        <f t="shared" si="10"/>
        <v>396342.886762209</v>
      </c>
      <c r="K192" s="13">
        <f t="shared" si="11"/>
        <v>34060.430448794097</v>
      </c>
    </row>
    <row r="193" spans="1:11" x14ac:dyDescent="0.25">
      <c r="A193" s="3">
        <v>44919.583333333336</v>
      </c>
      <c r="B193" s="3">
        <v>44919.586805555555</v>
      </c>
      <c r="C193" s="2" t="s">
        <v>46</v>
      </c>
      <c r="D193" s="12">
        <v>427401.85450412403</v>
      </c>
      <c r="E193" s="12">
        <v>66302.953781775504</v>
      </c>
      <c r="F193" s="12">
        <f t="shared" si="8"/>
        <v>361098.90072234854</v>
      </c>
      <c r="G193" s="21">
        <f t="shared" si="9"/>
        <v>0.15513024354726038</v>
      </c>
      <c r="H193" s="6">
        <v>427401.85450412403</v>
      </c>
      <c r="I193" s="6">
        <v>32905.606499999994</v>
      </c>
      <c r="J193" s="6">
        <f t="shared" si="10"/>
        <v>394496.24800412403</v>
      </c>
      <c r="K193" s="13">
        <f t="shared" si="11"/>
        <v>33397.347281775496</v>
      </c>
    </row>
    <row r="194" spans="1:11" x14ac:dyDescent="0.25">
      <c r="A194" s="3">
        <v>44919.586805555555</v>
      </c>
      <c r="B194" s="3">
        <v>44919.590277777781</v>
      </c>
      <c r="C194" s="2" t="s">
        <v>46</v>
      </c>
      <c r="D194" s="12">
        <v>426792.184182122</v>
      </c>
      <c r="E194" s="12">
        <v>66129.515369565997</v>
      </c>
      <c r="F194" s="12">
        <f t="shared" si="8"/>
        <v>360662.66881255602</v>
      </c>
      <c r="G194" s="21">
        <f t="shared" si="9"/>
        <v>0.15494546952937407</v>
      </c>
      <c r="H194" s="6">
        <v>426792.184182122</v>
      </c>
      <c r="I194" s="6">
        <v>32840.25</v>
      </c>
      <c r="J194" s="6">
        <f t="shared" si="10"/>
        <v>393951.934182122</v>
      </c>
      <c r="K194" s="13">
        <f t="shared" si="11"/>
        <v>33289.265369565983</v>
      </c>
    </row>
    <row r="195" spans="1:11" x14ac:dyDescent="0.25">
      <c r="A195" s="3">
        <v>44919.590277777781</v>
      </c>
      <c r="B195" s="3">
        <v>44919.59375</v>
      </c>
      <c r="C195" s="2" t="s">
        <v>46</v>
      </c>
      <c r="D195" s="12">
        <v>427122.64447294897</v>
      </c>
      <c r="E195" s="12">
        <v>66158.975820013104</v>
      </c>
      <c r="F195" s="12">
        <f t="shared" si="8"/>
        <v>360963.66865293588</v>
      </c>
      <c r="G195" s="21">
        <f t="shared" si="9"/>
        <v>0.15489456406988311</v>
      </c>
      <c r="H195" s="6">
        <v>427122.64447294897</v>
      </c>
      <c r="I195" s="6">
        <v>32856.541000000005</v>
      </c>
      <c r="J195" s="6">
        <f t="shared" si="10"/>
        <v>394266.10347294895</v>
      </c>
      <c r="K195" s="13">
        <f t="shared" si="11"/>
        <v>33302.434820013063</v>
      </c>
    </row>
    <row r="196" spans="1:11" x14ac:dyDescent="0.25">
      <c r="A196" s="3">
        <v>44919.59375</v>
      </c>
      <c r="B196" s="3">
        <v>44919.597222222219</v>
      </c>
      <c r="C196" s="2" t="s">
        <v>46</v>
      </c>
      <c r="D196" s="12">
        <v>424415.50254835299</v>
      </c>
      <c r="E196" s="12">
        <v>65767.034348946807</v>
      </c>
      <c r="F196" s="12">
        <f t="shared" si="8"/>
        <v>358648.46819940617</v>
      </c>
      <c r="G196" s="21">
        <f t="shared" si="9"/>
        <v>0.15495907655129557</v>
      </c>
      <c r="H196" s="6">
        <v>424415.50254835299</v>
      </c>
      <c r="I196" s="6">
        <v>32802.723100000003</v>
      </c>
      <c r="J196" s="6">
        <f t="shared" si="10"/>
        <v>391612.77944835299</v>
      </c>
      <c r="K196" s="13">
        <f t="shared" si="11"/>
        <v>32964.311248946819</v>
      </c>
    </row>
    <row r="197" spans="1:11" x14ac:dyDescent="0.25">
      <c r="A197" s="3">
        <v>44919.597222222219</v>
      </c>
      <c r="B197" s="3">
        <v>44919.600694444445</v>
      </c>
      <c r="C197" s="2" t="s">
        <v>46</v>
      </c>
      <c r="D197" s="12">
        <v>433108.28672953299</v>
      </c>
      <c r="E197" s="12">
        <v>66680.208192720704</v>
      </c>
      <c r="F197" s="12">
        <f t="shared" si="8"/>
        <v>366428.07853681227</v>
      </c>
      <c r="G197" s="21">
        <f t="shared" si="9"/>
        <v>0.15395735947754122</v>
      </c>
      <c r="H197" s="6">
        <v>433108.28672953299</v>
      </c>
      <c r="I197" s="6">
        <v>32985.3125</v>
      </c>
      <c r="J197" s="6">
        <f t="shared" si="10"/>
        <v>400122.97422953299</v>
      </c>
      <c r="K197" s="13">
        <f t="shared" si="11"/>
        <v>33694.895692720718</v>
      </c>
    </row>
    <row r="198" spans="1:11" x14ac:dyDescent="0.25">
      <c r="A198" s="3">
        <v>44919.600694444445</v>
      </c>
      <c r="B198" s="3">
        <v>44919.604166666664</v>
      </c>
      <c r="C198" s="2" t="s">
        <v>46</v>
      </c>
      <c r="D198" s="12">
        <v>434797.09681926598</v>
      </c>
      <c r="E198" s="12">
        <v>66867.873277563995</v>
      </c>
      <c r="F198" s="12">
        <f t="shared" si="8"/>
        <v>367929.22354170197</v>
      </c>
      <c r="G198" s="21">
        <f t="shared" si="9"/>
        <v>0.1537909838099937</v>
      </c>
      <c r="H198" s="6">
        <v>434797.09681926598</v>
      </c>
      <c r="I198" s="6">
        <v>32991.414300000004</v>
      </c>
      <c r="J198" s="6">
        <f t="shared" si="10"/>
        <v>401805.68251926597</v>
      </c>
      <c r="K198" s="13">
        <f t="shared" si="11"/>
        <v>33876.458977564005</v>
      </c>
    </row>
    <row r="199" spans="1:11" x14ac:dyDescent="0.25">
      <c r="A199" s="3">
        <v>44919.604166666664</v>
      </c>
      <c r="B199" s="3">
        <v>44919.607638888891</v>
      </c>
      <c r="C199" s="2" t="s">
        <v>46</v>
      </c>
      <c r="D199" s="12">
        <v>431516.94278778398</v>
      </c>
      <c r="E199" s="12">
        <v>66391.456190292796</v>
      </c>
      <c r="F199" s="12">
        <f t="shared" si="8"/>
        <v>365125.4865974912</v>
      </c>
      <c r="G199" s="21">
        <f t="shared" si="9"/>
        <v>0.15385596626027148</v>
      </c>
      <c r="H199" s="6">
        <v>431516.94278778398</v>
      </c>
      <c r="I199" s="6">
        <v>32953.926699999996</v>
      </c>
      <c r="J199" s="6">
        <f t="shared" si="10"/>
        <v>398563.01608778397</v>
      </c>
      <c r="K199" s="13">
        <f t="shared" si="11"/>
        <v>33437.529490292771</v>
      </c>
    </row>
    <row r="200" spans="1:11" x14ac:dyDescent="0.25">
      <c r="A200" s="3">
        <v>44919.607638888891</v>
      </c>
      <c r="B200" s="3">
        <v>44919.611111111109</v>
      </c>
      <c r="C200" s="2" t="s">
        <v>46</v>
      </c>
      <c r="D200" s="12">
        <v>435450.474477868</v>
      </c>
      <c r="E200" s="12">
        <v>66549.122853557099</v>
      </c>
      <c r="F200" s="12">
        <f t="shared" si="8"/>
        <v>368901.35162431089</v>
      </c>
      <c r="G200" s="21">
        <f t="shared" si="9"/>
        <v>0.15282822445733607</v>
      </c>
      <c r="H200" s="6">
        <v>435450.474477868</v>
      </c>
      <c r="I200" s="6">
        <v>32779.980899999995</v>
      </c>
      <c r="J200" s="6">
        <f t="shared" si="10"/>
        <v>402670.49357786798</v>
      </c>
      <c r="K200" s="13">
        <f t="shared" si="11"/>
        <v>33769.141953557089</v>
      </c>
    </row>
    <row r="201" spans="1:11" x14ac:dyDescent="0.25">
      <c r="A201" s="3">
        <v>44919.611111111109</v>
      </c>
      <c r="B201" s="3">
        <v>44919.614583333336</v>
      </c>
      <c r="C201" s="2" t="s">
        <v>46</v>
      </c>
      <c r="D201" s="12">
        <v>426370.612244986</v>
      </c>
      <c r="E201" s="12">
        <v>65440.9961322663</v>
      </c>
      <c r="F201" s="12">
        <f t="shared" si="8"/>
        <v>360929.6161127197</v>
      </c>
      <c r="G201" s="21">
        <f t="shared" si="9"/>
        <v>0.15348383367159674</v>
      </c>
      <c r="H201" s="6">
        <v>426370.612244986</v>
      </c>
      <c r="I201" s="6">
        <v>32763.528299999998</v>
      </c>
      <c r="J201" s="6">
        <f t="shared" si="10"/>
        <v>393607.08394498599</v>
      </c>
      <c r="K201" s="13">
        <f t="shared" si="11"/>
        <v>32677.467832266295</v>
      </c>
    </row>
    <row r="202" spans="1:11" x14ac:dyDescent="0.25">
      <c r="A202" s="3">
        <v>44919.614583333336</v>
      </c>
      <c r="B202" s="3">
        <v>44919.618055555555</v>
      </c>
      <c r="C202" s="2" t="s">
        <v>46</v>
      </c>
      <c r="D202" s="12">
        <v>436860.303986596</v>
      </c>
      <c r="E202" s="12">
        <v>66417.285302834003</v>
      </c>
      <c r="F202" s="12">
        <f t="shared" si="8"/>
        <v>370443.018683762</v>
      </c>
      <c r="G202" s="21">
        <f t="shared" si="9"/>
        <v>0.15203323510224875</v>
      </c>
      <c r="H202" s="6">
        <v>436860.303986596</v>
      </c>
      <c r="I202" s="6">
        <v>32905.623800000001</v>
      </c>
      <c r="J202" s="6">
        <f t="shared" si="10"/>
        <v>403954.680186596</v>
      </c>
      <c r="K202" s="13">
        <f t="shared" si="11"/>
        <v>33511.661502834002</v>
      </c>
    </row>
    <row r="203" spans="1:11" x14ac:dyDescent="0.25">
      <c r="A203" s="3">
        <v>44919.618055555555</v>
      </c>
      <c r="B203" s="3">
        <v>44919.621527777781</v>
      </c>
      <c r="C203" s="2" t="s">
        <v>46</v>
      </c>
      <c r="D203" s="12">
        <v>435993.84446368401</v>
      </c>
      <c r="E203" s="12">
        <v>66292.784614231394</v>
      </c>
      <c r="F203" s="12">
        <f t="shared" si="8"/>
        <v>369701.05984945263</v>
      </c>
      <c r="G203" s="21">
        <f t="shared" si="9"/>
        <v>0.15204981780368515</v>
      </c>
      <c r="H203" s="6">
        <v>435993.84446368401</v>
      </c>
      <c r="I203" s="6">
        <v>32974.069799999997</v>
      </c>
      <c r="J203" s="6">
        <f t="shared" si="10"/>
        <v>403019.77466368402</v>
      </c>
      <c r="K203" s="13">
        <f t="shared" si="11"/>
        <v>33318.714814231382</v>
      </c>
    </row>
    <row r="204" spans="1:11" x14ac:dyDescent="0.25">
      <c r="A204" s="3">
        <v>44919.621527777781</v>
      </c>
      <c r="B204" s="3">
        <v>44919.625</v>
      </c>
      <c r="C204" s="2" t="s">
        <v>46</v>
      </c>
      <c r="D204" s="12">
        <v>440019.576344306</v>
      </c>
      <c r="E204" s="12">
        <v>66620.3736365113</v>
      </c>
      <c r="F204" s="12">
        <f t="shared" ref="F204:F267" si="12">D204-E204</f>
        <v>373399.20270779473</v>
      </c>
      <c r="G204" s="21">
        <f t="shared" si="9"/>
        <v>0.15140320389832446</v>
      </c>
      <c r="H204" s="6">
        <v>440019.576344306</v>
      </c>
      <c r="I204" s="6">
        <v>32923.530599999998</v>
      </c>
      <c r="J204" s="6">
        <f t="shared" si="10"/>
        <v>407096.045744306</v>
      </c>
      <c r="K204" s="13">
        <f t="shared" si="11"/>
        <v>33696.843036511273</v>
      </c>
    </row>
    <row r="205" spans="1:11" x14ac:dyDescent="0.25">
      <c r="A205" s="3">
        <v>44919.625</v>
      </c>
      <c r="B205" s="3">
        <v>44919.628472222219</v>
      </c>
      <c r="C205" s="2" t="s">
        <v>46</v>
      </c>
      <c r="D205" s="12">
        <v>440798.83799599198</v>
      </c>
      <c r="E205" s="12">
        <v>66834.583226109404</v>
      </c>
      <c r="F205" s="12">
        <f t="shared" si="12"/>
        <v>373964.25476988259</v>
      </c>
      <c r="G205" s="21">
        <f t="shared" ref="G205:G268" si="13">E205/D205</f>
        <v>0.15162150501566682</v>
      </c>
      <c r="H205" s="6">
        <v>440798.83799599198</v>
      </c>
      <c r="I205" s="6">
        <v>32650.069800000001</v>
      </c>
      <c r="J205" s="6">
        <f t="shared" ref="J205:J268" si="14">H205-I205</f>
        <v>408148.76819599199</v>
      </c>
      <c r="K205" s="13">
        <f t="shared" ref="K205:K268" si="15">J205-F205</f>
        <v>34184.513426109392</v>
      </c>
    </row>
    <row r="206" spans="1:11" x14ac:dyDescent="0.25">
      <c r="A206" s="3">
        <v>44919.628472222219</v>
      </c>
      <c r="B206" s="3">
        <v>44919.631944444445</v>
      </c>
      <c r="C206" s="2" t="s">
        <v>46</v>
      </c>
      <c r="D206" s="12">
        <v>448402.72036382603</v>
      </c>
      <c r="E206" s="12">
        <v>67665.103147893606</v>
      </c>
      <c r="F206" s="12">
        <f t="shared" si="12"/>
        <v>380737.61721593241</v>
      </c>
      <c r="G206" s="21">
        <f t="shared" si="13"/>
        <v>0.15090252595477419</v>
      </c>
      <c r="H206" s="6">
        <v>448402.72036382603</v>
      </c>
      <c r="I206" s="6">
        <v>32950.316299999999</v>
      </c>
      <c r="J206" s="6">
        <f t="shared" si="14"/>
        <v>415452.40406382602</v>
      </c>
      <c r="K206" s="13">
        <f t="shared" si="15"/>
        <v>34714.786847893614</v>
      </c>
    </row>
    <row r="207" spans="1:11" x14ac:dyDescent="0.25">
      <c r="A207" s="3">
        <v>44919.631944444445</v>
      </c>
      <c r="B207" s="3">
        <v>44919.635416666664</v>
      </c>
      <c r="C207" s="2" t="s">
        <v>46</v>
      </c>
      <c r="D207" s="12">
        <v>444243.40870414901</v>
      </c>
      <c r="E207" s="12">
        <v>67265.5775128112</v>
      </c>
      <c r="F207" s="12">
        <f t="shared" si="12"/>
        <v>376977.83119133778</v>
      </c>
      <c r="G207" s="21">
        <f t="shared" si="13"/>
        <v>0.15141603948390325</v>
      </c>
      <c r="H207" s="6">
        <v>444243.40870414901</v>
      </c>
      <c r="I207" s="6">
        <v>32972.380900000004</v>
      </c>
      <c r="J207" s="6">
        <f t="shared" si="14"/>
        <v>411271.02780414902</v>
      </c>
      <c r="K207" s="13">
        <f t="shared" si="15"/>
        <v>34293.19661281124</v>
      </c>
    </row>
    <row r="208" spans="1:11" x14ac:dyDescent="0.25">
      <c r="A208" s="3">
        <v>44919.635416666664</v>
      </c>
      <c r="B208" s="3">
        <v>44919.638888888891</v>
      </c>
      <c r="C208" s="2" t="s">
        <v>46</v>
      </c>
      <c r="D208" s="12">
        <v>441360.01710503601</v>
      </c>
      <c r="E208" s="12">
        <v>66931.649298468299</v>
      </c>
      <c r="F208" s="12">
        <f t="shared" si="12"/>
        <v>374428.36780656769</v>
      </c>
      <c r="G208" s="21">
        <f t="shared" si="13"/>
        <v>0.15164864669320449</v>
      </c>
      <c r="H208" s="6">
        <v>441360.01710503601</v>
      </c>
      <c r="I208" s="6">
        <v>32946.1878</v>
      </c>
      <c r="J208" s="6">
        <f t="shared" si="14"/>
        <v>408413.82930503599</v>
      </c>
      <c r="K208" s="13">
        <f t="shared" si="15"/>
        <v>33985.461498468299</v>
      </c>
    </row>
    <row r="209" spans="1:11" x14ac:dyDescent="0.25">
      <c r="A209" s="3">
        <v>44919.638888888891</v>
      </c>
      <c r="B209" s="3">
        <v>44919.642361111109</v>
      </c>
      <c r="C209" s="2" t="s">
        <v>46</v>
      </c>
      <c r="D209" s="12">
        <v>453971.02449890098</v>
      </c>
      <c r="E209" s="12">
        <v>68113.170675174202</v>
      </c>
      <c r="F209" s="12">
        <f t="shared" si="12"/>
        <v>385857.85382372676</v>
      </c>
      <c r="G209" s="21">
        <f t="shared" si="13"/>
        <v>0.15003858616386009</v>
      </c>
      <c r="H209" s="6">
        <v>453971.02449890098</v>
      </c>
      <c r="I209" s="6">
        <v>32956.815000000002</v>
      </c>
      <c r="J209" s="6">
        <f t="shared" si="14"/>
        <v>421014.20949890098</v>
      </c>
      <c r="K209" s="13">
        <f t="shared" si="15"/>
        <v>35156.355675174214</v>
      </c>
    </row>
    <row r="210" spans="1:11" x14ac:dyDescent="0.25">
      <c r="A210" s="3">
        <v>44919.642361111109</v>
      </c>
      <c r="B210" s="3">
        <v>44919.645833333336</v>
      </c>
      <c r="C210" s="2" t="s">
        <v>46</v>
      </c>
      <c r="D210" s="12">
        <v>458833.09427527199</v>
      </c>
      <c r="E210" s="12">
        <v>68548.968527014906</v>
      </c>
      <c r="F210" s="12">
        <f t="shared" si="12"/>
        <v>390284.12574825709</v>
      </c>
      <c r="G210" s="21">
        <f t="shared" si="13"/>
        <v>0.1493984836366003</v>
      </c>
      <c r="H210" s="6">
        <v>458833.09427527199</v>
      </c>
      <c r="I210" s="6">
        <v>32862.1201</v>
      </c>
      <c r="J210" s="6">
        <f t="shared" si="14"/>
        <v>425970.97417527199</v>
      </c>
      <c r="K210" s="13">
        <f t="shared" si="15"/>
        <v>35686.848427014891</v>
      </c>
    </row>
    <row r="211" spans="1:11" x14ac:dyDescent="0.25">
      <c r="A211" s="3">
        <v>44919.645833333336</v>
      </c>
      <c r="B211" s="3">
        <v>44919.649305555555</v>
      </c>
      <c r="C211" s="2" t="s">
        <v>46</v>
      </c>
      <c r="D211" s="12">
        <v>485909.458473014</v>
      </c>
      <c r="E211" s="12">
        <v>71232.434165667903</v>
      </c>
      <c r="F211" s="12">
        <f t="shared" si="12"/>
        <v>414677.02430734609</v>
      </c>
      <c r="G211" s="21">
        <f t="shared" si="13"/>
        <v>0.14659610535163917</v>
      </c>
      <c r="H211" s="6">
        <v>485909.458473014</v>
      </c>
      <c r="I211" s="6">
        <v>32967.907299999999</v>
      </c>
      <c r="J211" s="6">
        <f t="shared" si="14"/>
        <v>452941.55117301398</v>
      </c>
      <c r="K211" s="13">
        <f t="shared" si="15"/>
        <v>38264.526865667896</v>
      </c>
    </row>
    <row r="212" spans="1:11" x14ac:dyDescent="0.25">
      <c r="A212" s="3">
        <v>44919.649305555555</v>
      </c>
      <c r="B212" s="3">
        <v>44919.652777777781</v>
      </c>
      <c r="C212" s="2" t="s">
        <v>46</v>
      </c>
      <c r="D212" s="12">
        <v>459448.81107214</v>
      </c>
      <c r="E212" s="12">
        <v>68732.7612683201</v>
      </c>
      <c r="F212" s="12">
        <f t="shared" si="12"/>
        <v>390716.04980381991</v>
      </c>
      <c r="G212" s="21">
        <f t="shared" si="13"/>
        <v>0.14959830042421871</v>
      </c>
      <c r="H212" s="6">
        <v>459448.81107214</v>
      </c>
      <c r="I212" s="6">
        <v>33002.789100000002</v>
      </c>
      <c r="J212" s="6">
        <f t="shared" si="14"/>
        <v>426446.02197214001</v>
      </c>
      <c r="K212" s="13">
        <f t="shared" si="15"/>
        <v>35729.972168320091</v>
      </c>
    </row>
    <row r="213" spans="1:11" x14ac:dyDescent="0.25">
      <c r="A213" s="3">
        <v>44919.652777777781</v>
      </c>
      <c r="B213" s="3">
        <v>44919.65625</v>
      </c>
      <c r="C213" s="2" t="s">
        <v>46</v>
      </c>
      <c r="D213" s="12">
        <v>448550.29436629702</v>
      </c>
      <c r="E213" s="12">
        <v>67621.451846842203</v>
      </c>
      <c r="F213" s="12">
        <f t="shared" si="12"/>
        <v>380928.84251945483</v>
      </c>
      <c r="G213" s="21">
        <f t="shared" si="13"/>
        <v>0.15075556229959999</v>
      </c>
      <c r="H213" s="6">
        <v>448550.29436629702</v>
      </c>
      <c r="I213" s="6">
        <v>32860.000500000002</v>
      </c>
      <c r="J213" s="6">
        <f t="shared" si="14"/>
        <v>415690.293866297</v>
      </c>
      <c r="K213" s="13">
        <f t="shared" si="15"/>
        <v>34761.451346842165</v>
      </c>
    </row>
    <row r="214" spans="1:11" x14ac:dyDescent="0.25">
      <c r="A214" s="3">
        <v>44919.65625</v>
      </c>
      <c r="B214" s="3">
        <v>44919.659722222219</v>
      </c>
      <c r="C214" s="2" t="s">
        <v>46</v>
      </c>
      <c r="D214" s="12">
        <v>450703.46233464603</v>
      </c>
      <c r="E214" s="12">
        <v>67845.046087634095</v>
      </c>
      <c r="F214" s="12">
        <f t="shared" si="12"/>
        <v>382858.41624701192</v>
      </c>
      <c r="G214" s="21">
        <f t="shared" si="13"/>
        <v>0.15053145084840583</v>
      </c>
      <c r="H214" s="6">
        <v>450703.46233464603</v>
      </c>
      <c r="I214" s="6">
        <v>32758.3197</v>
      </c>
      <c r="J214" s="6">
        <f t="shared" si="14"/>
        <v>417945.14263464604</v>
      </c>
      <c r="K214" s="13">
        <f t="shared" si="15"/>
        <v>35086.726387634117</v>
      </c>
    </row>
    <row r="215" spans="1:11" x14ac:dyDescent="0.25">
      <c r="A215" s="3">
        <v>44919.659722222219</v>
      </c>
      <c r="B215" s="3">
        <v>44919.663194444445</v>
      </c>
      <c r="C215" s="2" t="s">
        <v>46</v>
      </c>
      <c r="D215" s="12">
        <v>451256.36761504202</v>
      </c>
      <c r="E215" s="12">
        <v>67828.974327044096</v>
      </c>
      <c r="F215" s="12">
        <f t="shared" si="12"/>
        <v>383427.39328799793</v>
      </c>
      <c r="G215" s="21">
        <f t="shared" si="13"/>
        <v>0.1503113954613659</v>
      </c>
      <c r="H215" s="6">
        <v>451256.36761504202</v>
      </c>
      <c r="I215" s="6">
        <v>32658.773699999998</v>
      </c>
      <c r="J215" s="6">
        <f t="shared" si="14"/>
        <v>418597.593915042</v>
      </c>
      <c r="K215" s="13">
        <f t="shared" si="15"/>
        <v>35170.200627044076</v>
      </c>
    </row>
    <row r="216" spans="1:11" x14ac:dyDescent="0.25">
      <c r="A216" s="3">
        <v>44919.663194444445</v>
      </c>
      <c r="B216" s="3">
        <v>44919.666666666664</v>
      </c>
      <c r="C216" s="2" t="s">
        <v>46</v>
      </c>
      <c r="D216" s="12">
        <v>452853.74595340702</v>
      </c>
      <c r="E216" s="12">
        <v>68032.613914901405</v>
      </c>
      <c r="F216" s="12">
        <f t="shared" si="12"/>
        <v>384821.13203850563</v>
      </c>
      <c r="G216" s="21">
        <f t="shared" si="13"/>
        <v>0.15023087370442356</v>
      </c>
      <c r="H216" s="6">
        <v>452853.74595340702</v>
      </c>
      <c r="I216" s="6">
        <v>32714.653399999996</v>
      </c>
      <c r="J216" s="6">
        <f t="shared" si="14"/>
        <v>420139.09255340701</v>
      </c>
      <c r="K216" s="13">
        <f t="shared" si="15"/>
        <v>35317.960514901381</v>
      </c>
    </row>
    <row r="217" spans="1:11" x14ac:dyDescent="0.25">
      <c r="A217" s="3">
        <v>44919.666666666664</v>
      </c>
      <c r="B217" s="3">
        <v>44919.670138888891</v>
      </c>
      <c r="C217" s="2" t="s">
        <v>46</v>
      </c>
      <c r="D217" s="12">
        <v>496881.78065003199</v>
      </c>
      <c r="E217" s="12">
        <v>72665.031885503195</v>
      </c>
      <c r="F217" s="12">
        <f t="shared" si="12"/>
        <v>424216.74876452878</v>
      </c>
      <c r="G217" s="21">
        <f t="shared" si="13"/>
        <v>0.14624209362323801</v>
      </c>
      <c r="H217" s="6">
        <v>496881.78065003199</v>
      </c>
      <c r="I217" s="6">
        <v>33201.230100000001</v>
      </c>
      <c r="J217" s="6">
        <f t="shared" si="14"/>
        <v>463680.550550032</v>
      </c>
      <c r="K217" s="13">
        <f t="shared" si="15"/>
        <v>39463.801785503223</v>
      </c>
    </row>
    <row r="218" spans="1:11" x14ac:dyDescent="0.25">
      <c r="A218" s="3">
        <v>44919.670138888891</v>
      </c>
      <c r="B218" s="3">
        <v>44919.673611111109</v>
      </c>
      <c r="C218" s="2" t="s">
        <v>46</v>
      </c>
      <c r="D218" s="12">
        <v>480528.02817576198</v>
      </c>
      <c r="E218" s="12">
        <v>71122.545763288799</v>
      </c>
      <c r="F218" s="12">
        <f t="shared" si="12"/>
        <v>409405.48241247318</v>
      </c>
      <c r="G218" s="21">
        <f t="shared" si="13"/>
        <v>0.14800915158537728</v>
      </c>
      <c r="H218" s="6">
        <v>480528.02817576198</v>
      </c>
      <c r="I218" s="6">
        <v>33199.7497</v>
      </c>
      <c r="J218" s="6">
        <f t="shared" si="14"/>
        <v>447328.278475762</v>
      </c>
      <c r="K218" s="13">
        <f t="shared" si="15"/>
        <v>37922.796063288813</v>
      </c>
    </row>
    <row r="219" spans="1:11" x14ac:dyDescent="0.25">
      <c r="A219" s="3">
        <v>44919.673611111109</v>
      </c>
      <c r="B219" s="3">
        <v>44919.677083333336</v>
      </c>
      <c r="C219" s="2" t="s">
        <v>46</v>
      </c>
      <c r="D219" s="12">
        <v>477338.12557812198</v>
      </c>
      <c r="E219" s="12">
        <v>70920.931111003505</v>
      </c>
      <c r="F219" s="12">
        <f t="shared" si="12"/>
        <v>406417.19446711848</v>
      </c>
      <c r="G219" s="21">
        <f t="shared" si="13"/>
        <v>0.1485758780007537</v>
      </c>
      <c r="H219" s="6">
        <v>477338.12557812198</v>
      </c>
      <c r="I219" s="6">
        <v>33317.811099999999</v>
      </c>
      <c r="J219" s="6">
        <f t="shared" si="14"/>
        <v>444020.31447812199</v>
      </c>
      <c r="K219" s="13">
        <f t="shared" si="15"/>
        <v>37603.120011003513</v>
      </c>
    </row>
    <row r="220" spans="1:11" x14ac:dyDescent="0.25">
      <c r="A220" s="3">
        <v>44919.677083333336</v>
      </c>
      <c r="B220" s="3">
        <v>44919.680555555555</v>
      </c>
      <c r="C220" s="2" t="s">
        <v>46</v>
      </c>
      <c r="D220" s="12">
        <v>487641.529736789</v>
      </c>
      <c r="E220" s="12">
        <v>71730.860568018805</v>
      </c>
      <c r="F220" s="12">
        <f t="shared" si="12"/>
        <v>415910.6691687702</v>
      </c>
      <c r="G220" s="21">
        <f t="shared" si="13"/>
        <v>0.14709752183481273</v>
      </c>
      <c r="H220" s="6">
        <v>487641.529736789</v>
      </c>
      <c r="I220" s="6">
        <v>33139.364600000001</v>
      </c>
      <c r="J220" s="6">
        <f t="shared" si="14"/>
        <v>454502.16513678897</v>
      </c>
      <c r="K220" s="13">
        <f t="shared" si="15"/>
        <v>38591.495968018775</v>
      </c>
    </row>
    <row r="221" spans="1:11" x14ac:dyDescent="0.25">
      <c r="A221" s="3">
        <v>44919.680555555555</v>
      </c>
      <c r="B221" s="3">
        <v>44919.684027777781</v>
      </c>
      <c r="C221" s="2" t="s">
        <v>46</v>
      </c>
      <c r="D221" s="12">
        <v>456700.09420277498</v>
      </c>
      <c r="E221" s="12">
        <v>68592.392345558503</v>
      </c>
      <c r="F221" s="12">
        <f t="shared" si="12"/>
        <v>388107.70185721648</v>
      </c>
      <c r="G221" s="21">
        <f t="shared" si="13"/>
        <v>0.15019132515243902</v>
      </c>
      <c r="H221" s="6">
        <v>456700.09420277498</v>
      </c>
      <c r="I221" s="6">
        <v>32943.585900000005</v>
      </c>
      <c r="J221" s="6">
        <f t="shared" si="14"/>
        <v>423756.50830277498</v>
      </c>
      <c r="K221" s="13">
        <f t="shared" si="15"/>
        <v>35648.806445558497</v>
      </c>
    </row>
    <row r="222" spans="1:11" x14ac:dyDescent="0.25">
      <c r="A222" s="3">
        <v>44919.684027777781</v>
      </c>
      <c r="B222" s="3">
        <v>44919.6875</v>
      </c>
      <c r="C222" s="2" t="s">
        <v>46</v>
      </c>
      <c r="D222" s="12">
        <v>467511.32269306597</v>
      </c>
      <c r="E222" s="12">
        <v>69683.899813501106</v>
      </c>
      <c r="F222" s="12">
        <f t="shared" si="12"/>
        <v>397827.42287956487</v>
      </c>
      <c r="G222" s="21">
        <f t="shared" si="13"/>
        <v>0.14905286017906885</v>
      </c>
      <c r="H222" s="6">
        <v>467511.32269306597</v>
      </c>
      <c r="I222" s="6">
        <v>32954.976600000002</v>
      </c>
      <c r="J222" s="6">
        <f t="shared" si="14"/>
        <v>434556.34609306598</v>
      </c>
      <c r="K222" s="13">
        <f t="shared" si="15"/>
        <v>36728.923213501112</v>
      </c>
    </row>
    <row r="223" spans="1:11" x14ac:dyDescent="0.25">
      <c r="A223" s="3">
        <v>44919.6875</v>
      </c>
      <c r="B223" s="3">
        <v>44919.690972222219</v>
      </c>
      <c r="C223" s="2" t="s">
        <v>46</v>
      </c>
      <c r="D223" s="12">
        <v>478330.16484491102</v>
      </c>
      <c r="E223" s="12">
        <v>71059.857204437794</v>
      </c>
      <c r="F223" s="12">
        <f t="shared" si="12"/>
        <v>407270.30764047324</v>
      </c>
      <c r="G223" s="21">
        <f t="shared" si="13"/>
        <v>0.14855817681386982</v>
      </c>
      <c r="H223" s="6">
        <v>478330.16484491102</v>
      </c>
      <c r="I223" s="6">
        <v>33549.347900000001</v>
      </c>
      <c r="J223" s="6">
        <f t="shared" si="14"/>
        <v>444780.81694491103</v>
      </c>
      <c r="K223" s="13">
        <f t="shared" si="15"/>
        <v>37510.509304437786</v>
      </c>
    </row>
    <row r="224" spans="1:11" x14ac:dyDescent="0.25">
      <c r="A224" s="3">
        <v>44919.690972222219</v>
      </c>
      <c r="B224" s="3">
        <v>44919.694444444445</v>
      </c>
      <c r="C224" s="2" t="s">
        <v>46</v>
      </c>
      <c r="D224" s="12">
        <v>508396.47945344099</v>
      </c>
      <c r="E224" s="12">
        <v>74107.706706715995</v>
      </c>
      <c r="F224" s="12">
        <f t="shared" si="12"/>
        <v>434288.77274672501</v>
      </c>
      <c r="G224" s="21">
        <f t="shared" si="13"/>
        <v>0.14576754501995481</v>
      </c>
      <c r="H224" s="6">
        <v>508396.47945344099</v>
      </c>
      <c r="I224" s="6">
        <v>33605.354500000001</v>
      </c>
      <c r="J224" s="6">
        <f t="shared" si="14"/>
        <v>474791.12495344097</v>
      </c>
      <c r="K224" s="13">
        <f t="shared" si="15"/>
        <v>40502.352206715965</v>
      </c>
    </row>
    <row r="225" spans="1:11" x14ac:dyDescent="0.25">
      <c r="A225" s="3">
        <v>44919.694444444445</v>
      </c>
      <c r="B225" s="3">
        <v>44919.697916666664</v>
      </c>
      <c r="C225" s="2" t="s">
        <v>46</v>
      </c>
      <c r="D225" s="12">
        <v>508266.30035718298</v>
      </c>
      <c r="E225" s="12">
        <v>74199.712398038202</v>
      </c>
      <c r="F225" s="12">
        <f t="shared" si="12"/>
        <v>434066.58795914479</v>
      </c>
      <c r="G225" s="21">
        <f t="shared" si="13"/>
        <v>0.14598589823070018</v>
      </c>
      <c r="H225" s="6">
        <v>508266.30035718298</v>
      </c>
      <c r="I225" s="6">
        <v>33707.688600000001</v>
      </c>
      <c r="J225" s="6">
        <f t="shared" si="14"/>
        <v>474558.61175718298</v>
      </c>
      <c r="K225" s="13">
        <f t="shared" si="15"/>
        <v>40492.023798038193</v>
      </c>
    </row>
    <row r="226" spans="1:11" x14ac:dyDescent="0.25">
      <c r="A226" s="3">
        <v>44919.697916666664</v>
      </c>
      <c r="B226" s="3">
        <v>44919.701388888891</v>
      </c>
      <c r="C226" s="2" t="s">
        <v>46</v>
      </c>
      <c r="D226" s="12">
        <v>467440.14298690797</v>
      </c>
      <c r="E226" s="12">
        <v>70090.136843791595</v>
      </c>
      <c r="F226" s="12">
        <f t="shared" si="12"/>
        <v>397350.00614311639</v>
      </c>
      <c r="G226" s="21">
        <f t="shared" si="13"/>
        <v>0.14994462477253409</v>
      </c>
      <c r="H226" s="6">
        <v>467440.14298690797</v>
      </c>
      <c r="I226" s="6">
        <v>33654.602200000001</v>
      </c>
      <c r="J226" s="6">
        <f t="shared" si="14"/>
        <v>433785.54078690795</v>
      </c>
      <c r="K226" s="13">
        <f t="shared" si="15"/>
        <v>36435.534643791558</v>
      </c>
    </row>
    <row r="227" spans="1:11" x14ac:dyDescent="0.25">
      <c r="A227" s="3">
        <v>44919.701388888891</v>
      </c>
      <c r="B227" s="3">
        <v>44919.704861111109</v>
      </c>
      <c r="C227" s="2" t="s">
        <v>46</v>
      </c>
      <c r="D227" s="12">
        <v>472361.276339865</v>
      </c>
      <c r="E227" s="12">
        <v>70616.826112295894</v>
      </c>
      <c r="F227" s="12">
        <f t="shared" si="12"/>
        <v>401744.45022756909</v>
      </c>
      <c r="G227" s="21">
        <f t="shared" si="13"/>
        <v>0.1494974919609772</v>
      </c>
      <c r="H227" s="6">
        <v>472361.276339865</v>
      </c>
      <c r="I227" s="6">
        <v>33740.6826</v>
      </c>
      <c r="J227" s="6">
        <f t="shared" si="14"/>
        <v>438620.593739865</v>
      </c>
      <c r="K227" s="13">
        <f t="shared" si="15"/>
        <v>36876.143512295908</v>
      </c>
    </row>
    <row r="228" spans="1:11" x14ac:dyDescent="0.25">
      <c r="A228" s="3">
        <v>44919.704861111109</v>
      </c>
      <c r="B228" s="3">
        <v>44919.708333333336</v>
      </c>
      <c r="C228" s="2" t="s">
        <v>46</v>
      </c>
      <c r="D228" s="12">
        <v>471784.21350172599</v>
      </c>
      <c r="E228" s="12">
        <v>70530.386140126197</v>
      </c>
      <c r="F228" s="12">
        <f t="shared" si="12"/>
        <v>401253.82736159978</v>
      </c>
      <c r="G228" s="21">
        <f t="shared" si="13"/>
        <v>0.14949713051360539</v>
      </c>
      <c r="H228" s="6">
        <v>471784.21350172599</v>
      </c>
      <c r="I228" s="6">
        <v>33686.238700000002</v>
      </c>
      <c r="J228" s="6">
        <f t="shared" si="14"/>
        <v>438097.974801726</v>
      </c>
      <c r="K228" s="13">
        <f t="shared" si="15"/>
        <v>36844.147440126224</v>
      </c>
    </row>
    <row r="229" spans="1:11" x14ac:dyDescent="0.25">
      <c r="A229" s="3">
        <v>44919.708333333336</v>
      </c>
      <c r="B229" s="3">
        <v>44919.711805555555</v>
      </c>
      <c r="C229" s="2" t="s">
        <v>46</v>
      </c>
      <c r="D229" s="12">
        <v>460001.35107710399</v>
      </c>
      <c r="E229" s="12">
        <v>69313.035520500795</v>
      </c>
      <c r="F229" s="12">
        <f t="shared" si="12"/>
        <v>390688.31555660319</v>
      </c>
      <c r="G229" s="21">
        <f t="shared" si="13"/>
        <v>0.15068006943501946</v>
      </c>
      <c r="H229" s="6">
        <v>460001.35107710399</v>
      </c>
      <c r="I229" s="6">
        <v>33469.721600000004</v>
      </c>
      <c r="J229" s="6">
        <f t="shared" si="14"/>
        <v>426531.629477104</v>
      </c>
      <c r="K229" s="13">
        <f t="shared" si="15"/>
        <v>35843.313920500805</v>
      </c>
    </row>
    <row r="230" spans="1:11" x14ac:dyDescent="0.25">
      <c r="A230" s="3">
        <v>44919.711805555555</v>
      </c>
      <c r="B230" s="3">
        <v>44919.715277777781</v>
      </c>
      <c r="C230" s="2" t="s">
        <v>46</v>
      </c>
      <c r="D230" s="12">
        <v>451914.57072439801</v>
      </c>
      <c r="E230" s="12">
        <v>68285.654015704204</v>
      </c>
      <c r="F230" s="12">
        <f t="shared" si="12"/>
        <v>383628.91670869384</v>
      </c>
      <c r="G230" s="21">
        <f t="shared" si="13"/>
        <v>0.15110301468316342</v>
      </c>
      <c r="H230" s="6">
        <v>451914.57072439801</v>
      </c>
      <c r="I230" s="6">
        <v>33101.543299999998</v>
      </c>
      <c r="J230" s="6">
        <f t="shared" si="14"/>
        <v>418813.02742439799</v>
      </c>
      <c r="K230" s="13">
        <f t="shared" si="15"/>
        <v>35184.110715704155</v>
      </c>
    </row>
    <row r="231" spans="1:11" x14ac:dyDescent="0.25">
      <c r="A231" s="3">
        <v>44919.715277777781</v>
      </c>
      <c r="B231" s="3">
        <v>44919.71875</v>
      </c>
      <c r="C231" s="2" t="s">
        <v>46</v>
      </c>
      <c r="D231" s="12">
        <v>451321.06654807902</v>
      </c>
      <c r="E231" s="12">
        <v>68301.360844789902</v>
      </c>
      <c r="F231" s="12">
        <f t="shared" si="12"/>
        <v>383019.70570328913</v>
      </c>
      <c r="G231" s="21">
        <f t="shared" si="13"/>
        <v>0.15133652272691728</v>
      </c>
      <c r="H231" s="6">
        <v>451321.06654807902</v>
      </c>
      <c r="I231" s="6">
        <v>33215.846300000005</v>
      </c>
      <c r="J231" s="6">
        <f t="shared" si="14"/>
        <v>418105.22024807904</v>
      </c>
      <c r="K231" s="13">
        <f t="shared" si="15"/>
        <v>35085.514544789912</v>
      </c>
    </row>
    <row r="232" spans="1:11" x14ac:dyDescent="0.25">
      <c r="A232" s="3">
        <v>44919.71875</v>
      </c>
      <c r="B232" s="3">
        <v>44919.722222222219</v>
      </c>
      <c r="C232" s="2" t="s">
        <v>46</v>
      </c>
      <c r="D232" s="12">
        <v>455124.85674677597</v>
      </c>
      <c r="E232" s="12">
        <v>68921.298335341504</v>
      </c>
      <c r="F232" s="12">
        <f t="shared" si="12"/>
        <v>386203.55841143447</v>
      </c>
      <c r="G232" s="21">
        <f t="shared" si="13"/>
        <v>0.15143382593512836</v>
      </c>
      <c r="H232" s="6">
        <v>455124.85674677597</v>
      </c>
      <c r="I232" s="6">
        <v>33615.331100000003</v>
      </c>
      <c r="J232" s="6">
        <f t="shared" si="14"/>
        <v>421509.52564677596</v>
      </c>
      <c r="K232" s="13">
        <f t="shared" si="15"/>
        <v>35305.967235341494</v>
      </c>
    </row>
    <row r="233" spans="1:11" x14ac:dyDescent="0.25">
      <c r="A233" s="3">
        <v>44919.722222222219</v>
      </c>
      <c r="B233" s="3">
        <v>44919.725694444445</v>
      </c>
      <c r="C233" s="2" t="s">
        <v>46</v>
      </c>
      <c r="D233" s="12">
        <v>463508.20524620602</v>
      </c>
      <c r="E233" s="12">
        <v>69849.334508533895</v>
      </c>
      <c r="F233" s="12">
        <f t="shared" si="12"/>
        <v>393658.87073767214</v>
      </c>
      <c r="G233" s="21">
        <f t="shared" si="13"/>
        <v>0.15069708306766946</v>
      </c>
      <c r="H233" s="6">
        <v>463508.20524620602</v>
      </c>
      <c r="I233" s="6">
        <v>34012.5072</v>
      </c>
      <c r="J233" s="6">
        <f t="shared" si="14"/>
        <v>429495.69804620603</v>
      </c>
      <c r="K233" s="13">
        <f t="shared" si="15"/>
        <v>35836.827308533888</v>
      </c>
    </row>
    <row r="234" spans="1:11" x14ac:dyDescent="0.25">
      <c r="A234" s="3">
        <v>44919.725694444445</v>
      </c>
      <c r="B234" s="3">
        <v>44919.729166666664</v>
      </c>
      <c r="C234" s="2" t="s">
        <v>46</v>
      </c>
      <c r="D234" s="12">
        <v>461050.442773444</v>
      </c>
      <c r="E234" s="12">
        <v>69038.658198947596</v>
      </c>
      <c r="F234" s="12">
        <f t="shared" si="12"/>
        <v>392011.78457449639</v>
      </c>
      <c r="G234" s="21">
        <f t="shared" si="13"/>
        <v>0.14974209282534529</v>
      </c>
      <c r="H234" s="6">
        <v>461050.442773444</v>
      </c>
      <c r="I234" s="6">
        <v>34445.0432</v>
      </c>
      <c r="J234" s="6">
        <f t="shared" si="14"/>
        <v>426605.39957344398</v>
      </c>
      <c r="K234" s="13">
        <f t="shared" si="15"/>
        <v>34593.614998947596</v>
      </c>
    </row>
    <row r="235" spans="1:11" x14ac:dyDescent="0.25">
      <c r="A235" s="3">
        <v>44919.729166666664</v>
      </c>
      <c r="B235" s="3">
        <v>44919.732638888891</v>
      </c>
      <c r="C235" s="2" t="s">
        <v>46</v>
      </c>
      <c r="D235" s="12">
        <v>464843.501335404</v>
      </c>
      <c r="E235" s="12">
        <v>68977.699631421405</v>
      </c>
      <c r="F235" s="12">
        <f t="shared" si="12"/>
        <v>395865.80170398258</v>
      </c>
      <c r="G235" s="21">
        <f t="shared" si="13"/>
        <v>0.14838908026736317</v>
      </c>
      <c r="H235" s="6">
        <v>464843.501335404</v>
      </c>
      <c r="I235" s="6">
        <v>34412.310300000005</v>
      </c>
      <c r="J235" s="6">
        <f t="shared" si="14"/>
        <v>430431.19103540399</v>
      </c>
      <c r="K235" s="13">
        <f t="shared" si="15"/>
        <v>34565.389331421407</v>
      </c>
    </row>
    <row r="236" spans="1:11" x14ac:dyDescent="0.25">
      <c r="A236" s="3">
        <v>44919.732638888891</v>
      </c>
      <c r="B236" s="3">
        <v>44919.736111111109</v>
      </c>
      <c r="C236" s="2" t="s">
        <v>46</v>
      </c>
      <c r="D236" s="12">
        <v>470257.554755894</v>
      </c>
      <c r="E236" s="12">
        <v>70151.056954702595</v>
      </c>
      <c r="F236" s="12">
        <f t="shared" si="12"/>
        <v>400106.49780119141</v>
      </c>
      <c r="G236" s="21">
        <f t="shared" si="13"/>
        <v>0.14917582130310975</v>
      </c>
      <c r="H236" s="6">
        <v>470257.554755894</v>
      </c>
      <c r="I236" s="6">
        <v>34867.4925</v>
      </c>
      <c r="J236" s="6">
        <f t="shared" si="14"/>
        <v>435390.06225589401</v>
      </c>
      <c r="K236" s="13">
        <f t="shared" si="15"/>
        <v>35283.564454702602</v>
      </c>
    </row>
    <row r="237" spans="1:11" x14ac:dyDescent="0.25">
      <c r="A237" s="3">
        <v>44919.736111111109</v>
      </c>
      <c r="B237" s="3">
        <v>44919.739583333336</v>
      </c>
      <c r="C237" s="2" t="s">
        <v>46</v>
      </c>
      <c r="D237" s="12">
        <v>463144.54460366</v>
      </c>
      <c r="E237" s="12">
        <v>69766.361080527902</v>
      </c>
      <c r="F237" s="12">
        <f t="shared" si="12"/>
        <v>393378.18352313212</v>
      </c>
      <c r="G237" s="21">
        <f t="shared" si="13"/>
        <v>0.15063625793159471</v>
      </c>
      <c r="H237" s="6">
        <v>463144.54460366</v>
      </c>
      <c r="I237" s="6">
        <v>35215.172500000001</v>
      </c>
      <c r="J237" s="6">
        <f t="shared" si="14"/>
        <v>427929.37210366002</v>
      </c>
      <c r="K237" s="13">
        <f t="shared" si="15"/>
        <v>34551.188580527902</v>
      </c>
    </row>
    <row r="238" spans="1:11" x14ac:dyDescent="0.25">
      <c r="A238" s="3">
        <v>44919.739583333336</v>
      </c>
      <c r="B238" s="3">
        <v>44919.743055555555</v>
      </c>
      <c r="C238" s="2" t="s">
        <v>46</v>
      </c>
      <c r="D238" s="12">
        <v>462422.12534168398</v>
      </c>
      <c r="E238" s="12">
        <v>68737.724587672696</v>
      </c>
      <c r="F238" s="12">
        <f t="shared" si="12"/>
        <v>393684.40075401129</v>
      </c>
      <c r="G238" s="21">
        <f t="shared" si="13"/>
        <v>0.14864713607049479</v>
      </c>
      <c r="H238" s="6">
        <v>462422.12534168398</v>
      </c>
      <c r="I238" s="6">
        <v>35291.8439</v>
      </c>
      <c r="J238" s="6">
        <f t="shared" si="14"/>
        <v>427130.281441684</v>
      </c>
      <c r="K238" s="13">
        <f t="shared" si="15"/>
        <v>33445.880687672703</v>
      </c>
    </row>
    <row r="239" spans="1:11" x14ac:dyDescent="0.25">
      <c r="A239" s="3">
        <v>44919.743055555555</v>
      </c>
      <c r="B239" s="3">
        <v>44919.746527777781</v>
      </c>
      <c r="C239" s="2" t="s">
        <v>46</v>
      </c>
      <c r="D239" s="12">
        <v>461241.47581443499</v>
      </c>
      <c r="E239" s="12">
        <v>68499.252850811303</v>
      </c>
      <c r="F239" s="12">
        <f t="shared" si="12"/>
        <v>392742.2229636237</v>
      </c>
      <c r="G239" s="21">
        <f t="shared" si="13"/>
        <v>0.14851060982722566</v>
      </c>
      <c r="H239" s="6">
        <v>461241.47581443499</v>
      </c>
      <c r="I239" s="6">
        <v>35293.207699999999</v>
      </c>
      <c r="J239" s="6">
        <f t="shared" si="14"/>
        <v>425948.26811443502</v>
      </c>
      <c r="K239" s="13">
        <f t="shared" si="15"/>
        <v>33206.045150811318</v>
      </c>
    </row>
    <row r="240" spans="1:11" x14ac:dyDescent="0.25">
      <c r="A240" s="3">
        <v>44919.746527777781</v>
      </c>
      <c r="B240" s="3">
        <v>44919.75</v>
      </c>
      <c r="C240" s="2" t="s">
        <v>46</v>
      </c>
      <c r="D240" s="12">
        <v>459557.97446378</v>
      </c>
      <c r="E240" s="12">
        <v>68483.090340278301</v>
      </c>
      <c r="F240" s="12">
        <f t="shared" si="12"/>
        <v>391074.88412350172</v>
      </c>
      <c r="G240" s="21">
        <f t="shared" si="13"/>
        <v>0.14901947990389139</v>
      </c>
      <c r="H240" s="6">
        <v>459557.97446378</v>
      </c>
      <c r="I240" s="6">
        <v>35359.8194</v>
      </c>
      <c r="J240" s="6">
        <f t="shared" si="14"/>
        <v>424198.15506378002</v>
      </c>
      <c r="K240" s="13">
        <f t="shared" si="15"/>
        <v>33123.270940278308</v>
      </c>
    </row>
    <row r="241" spans="1:11" x14ac:dyDescent="0.25">
      <c r="A241" s="3">
        <v>44919.75</v>
      </c>
      <c r="B241" s="3">
        <v>44919.753472222219</v>
      </c>
      <c r="C241" s="2" t="s">
        <v>46</v>
      </c>
      <c r="D241" s="12">
        <v>461687.216861672</v>
      </c>
      <c r="E241" s="12">
        <v>68956.382814741199</v>
      </c>
      <c r="F241" s="12">
        <f t="shared" si="12"/>
        <v>392730.83404693077</v>
      </c>
      <c r="G241" s="21">
        <f t="shared" si="13"/>
        <v>0.14935735774421821</v>
      </c>
      <c r="H241" s="6">
        <v>461687.216861672</v>
      </c>
      <c r="I241" s="6">
        <v>35699.230100000001</v>
      </c>
      <c r="J241" s="6">
        <f t="shared" si="14"/>
        <v>425987.98676167201</v>
      </c>
      <c r="K241" s="13">
        <f t="shared" si="15"/>
        <v>33257.152714741242</v>
      </c>
    </row>
    <row r="242" spans="1:11" x14ac:dyDescent="0.25">
      <c r="A242" s="3">
        <v>44919.753472222219</v>
      </c>
      <c r="B242" s="3">
        <v>44919.756944444445</v>
      </c>
      <c r="C242" s="2" t="s">
        <v>46</v>
      </c>
      <c r="D242" s="12">
        <v>448751.24917281303</v>
      </c>
      <c r="E242" s="12">
        <v>67695.991771633402</v>
      </c>
      <c r="F242" s="12">
        <f t="shared" si="12"/>
        <v>381055.25740117964</v>
      </c>
      <c r="G242" s="21">
        <f t="shared" si="13"/>
        <v>0.15085415783558931</v>
      </c>
      <c r="H242" s="6">
        <v>448751.24917281303</v>
      </c>
      <c r="I242" s="6">
        <v>35674.907600000006</v>
      </c>
      <c r="J242" s="6">
        <f t="shared" si="14"/>
        <v>413076.34157281299</v>
      </c>
      <c r="K242" s="13">
        <f t="shared" si="15"/>
        <v>32021.084171633353</v>
      </c>
    </row>
    <row r="243" spans="1:11" x14ac:dyDescent="0.25">
      <c r="A243" s="3">
        <v>44919.756944444445</v>
      </c>
      <c r="B243" s="3">
        <v>44919.760416666664</v>
      </c>
      <c r="C243" s="2" t="s">
        <v>46</v>
      </c>
      <c r="D243" s="12">
        <v>448564.48619162</v>
      </c>
      <c r="E243" s="12">
        <v>66876.628343533506</v>
      </c>
      <c r="F243" s="12">
        <f t="shared" si="12"/>
        <v>381687.85784808651</v>
      </c>
      <c r="G243" s="21">
        <f t="shared" si="13"/>
        <v>0.1490903323874927</v>
      </c>
      <c r="H243" s="6">
        <v>448564.48619162</v>
      </c>
      <c r="I243" s="6">
        <v>35670.845500000003</v>
      </c>
      <c r="J243" s="6">
        <f t="shared" si="14"/>
        <v>412893.64069162001</v>
      </c>
      <c r="K243" s="13">
        <f t="shared" si="15"/>
        <v>31205.782843533496</v>
      </c>
    </row>
    <row r="244" spans="1:11" x14ac:dyDescent="0.25">
      <c r="A244" s="3">
        <v>44919.760416666664</v>
      </c>
      <c r="B244" s="3">
        <v>44919.763888888891</v>
      </c>
      <c r="C244" s="2" t="s">
        <v>46</v>
      </c>
      <c r="D244" s="12">
        <v>447625.33344373899</v>
      </c>
      <c r="E244" s="12">
        <v>66340.522473031102</v>
      </c>
      <c r="F244" s="12">
        <f t="shared" si="12"/>
        <v>381284.81097070791</v>
      </c>
      <c r="G244" s="21">
        <f t="shared" si="13"/>
        <v>0.14820546898597126</v>
      </c>
      <c r="H244" s="6">
        <v>447625.33344373899</v>
      </c>
      <c r="I244" s="6">
        <v>35148.947800000002</v>
      </c>
      <c r="J244" s="6">
        <f t="shared" si="14"/>
        <v>412476.38564373896</v>
      </c>
      <c r="K244" s="13">
        <f t="shared" si="15"/>
        <v>31191.574673031049</v>
      </c>
    </row>
    <row r="245" spans="1:11" x14ac:dyDescent="0.25">
      <c r="A245" s="3">
        <v>44919.763888888891</v>
      </c>
      <c r="B245" s="3">
        <v>44919.767361111109</v>
      </c>
      <c r="C245" s="2" t="s">
        <v>46</v>
      </c>
      <c r="D245" s="12">
        <v>443924.86000733398</v>
      </c>
      <c r="E245" s="12">
        <v>65854.261348330503</v>
      </c>
      <c r="F245" s="12">
        <f t="shared" si="12"/>
        <v>378070.5986590035</v>
      </c>
      <c r="G245" s="21">
        <f t="shared" si="13"/>
        <v>0.14834551357912809</v>
      </c>
      <c r="H245" s="6">
        <v>443924.86000733398</v>
      </c>
      <c r="I245" s="6">
        <v>34936.962700000004</v>
      </c>
      <c r="J245" s="6">
        <f t="shared" si="14"/>
        <v>408987.897307334</v>
      </c>
      <c r="K245" s="13">
        <f t="shared" si="15"/>
        <v>30917.298648330499</v>
      </c>
    </row>
    <row r="246" spans="1:11" x14ac:dyDescent="0.25">
      <c r="A246" s="3">
        <v>44919.767361111109</v>
      </c>
      <c r="B246" s="3">
        <v>44919.770833333336</v>
      </c>
      <c r="C246" s="2" t="s">
        <v>46</v>
      </c>
      <c r="D246" s="12">
        <v>442195.29044959397</v>
      </c>
      <c r="E246" s="12">
        <v>65672.875027720802</v>
      </c>
      <c r="F246" s="12">
        <f t="shared" si="12"/>
        <v>376522.41542187316</v>
      </c>
      <c r="G246" s="21">
        <f t="shared" si="13"/>
        <v>0.14851554606325434</v>
      </c>
      <c r="H246" s="6">
        <v>442195.29044959397</v>
      </c>
      <c r="I246" s="6">
        <v>34911.654600000002</v>
      </c>
      <c r="J246" s="6">
        <f t="shared" si="14"/>
        <v>407283.63584959396</v>
      </c>
      <c r="K246" s="13">
        <f t="shared" si="15"/>
        <v>30761.220427720807</v>
      </c>
    </row>
    <row r="247" spans="1:11" x14ac:dyDescent="0.25">
      <c r="A247" s="3">
        <v>44919.770833333336</v>
      </c>
      <c r="B247" s="3">
        <v>44919.774305555555</v>
      </c>
      <c r="C247" s="2" t="s">
        <v>46</v>
      </c>
      <c r="D247" s="12">
        <v>433630.29764475097</v>
      </c>
      <c r="E247" s="12">
        <v>64802.244504009897</v>
      </c>
      <c r="F247" s="12">
        <f t="shared" si="12"/>
        <v>368828.05314074107</v>
      </c>
      <c r="G247" s="21">
        <f t="shared" si="13"/>
        <v>0.14944122875172977</v>
      </c>
      <c r="H247" s="6">
        <v>433630.29764475097</v>
      </c>
      <c r="I247" s="6">
        <v>34814.375800000002</v>
      </c>
      <c r="J247" s="6">
        <f t="shared" si="14"/>
        <v>398815.92184475099</v>
      </c>
      <c r="K247" s="13">
        <f t="shared" si="15"/>
        <v>29987.868704009918</v>
      </c>
    </row>
    <row r="248" spans="1:11" x14ac:dyDescent="0.25">
      <c r="A248" s="3">
        <v>44919.774305555555</v>
      </c>
      <c r="B248" s="3">
        <v>44919.777777777781</v>
      </c>
      <c r="C248" s="2" t="s">
        <v>46</v>
      </c>
      <c r="D248" s="12">
        <v>430356.63747585198</v>
      </c>
      <c r="E248" s="12">
        <v>64522.1500081185</v>
      </c>
      <c r="F248" s="12">
        <f t="shared" si="12"/>
        <v>365834.4874677335</v>
      </c>
      <c r="G248" s="21">
        <f t="shared" si="13"/>
        <v>0.14992716363469344</v>
      </c>
      <c r="H248" s="6">
        <v>430356.63747585198</v>
      </c>
      <c r="I248" s="6">
        <v>34867.832699999999</v>
      </c>
      <c r="J248" s="6">
        <f t="shared" si="14"/>
        <v>395488.80477585201</v>
      </c>
      <c r="K248" s="13">
        <f t="shared" si="15"/>
        <v>29654.317308118509</v>
      </c>
    </row>
    <row r="249" spans="1:11" x14ac:dyDescent="0.25">
      <c r="A249" s="3">
        <v>44919.777777777781</v>
      </c>
      <c r="B249" s="3">
        <v>44919.78125</v>
      </c>
      <c r="C249" s="2" t="s">
        <v>46</v>
      </c>
      <c r="D249" s="12">
        <v>426731.30931540701</v>
      </c>
      <c r="E249" s="12">
        <v>64191.676645317799</v>
      </c>
      <c r="F249" s="12">
        <f t="shared" si="12"/>
        <v>362539.6326700892</v>
      </c>
      <c r="G249" s="21">
        <f t="shared" si="13"/>
        <v>0.15042645159620158</v>
      </c>
      <c r="H249" s="6">
        <v>426731.30931540701</v>
      </c>
      <c r="I249" s="6">
        <v>34882.527800000003</v>
      </c>
      <c r="J249" s="6">
        <f t="shared" si="14"/>
        <v>391848.78151540703</v>
      </c>
      <c r="K249" s="13">
        <f t="shared" si="15"/>
        <v>29309.148845317832</v>
      </c>
    </row>
    <row r="250" spans="1:11" x14ac:dyDescent="0.25">
      <c r="A250" s="3">
        <v>44919.78125</v>
      </c>
      <c r="B250" s="3">
        <v>44919.784722222219</v>
      </c>
      <c r="C250" s="2" t="s">
        <v>46</v>
      </c>
      <c r="D250" s="12">
        <v>419145.700300931</v>
      </c>
      <c r="E250" s="12">
        <v>63344.939792277801</v>
      </c>
      <c r="F250" s="12">
        <f t="shared" si="12"/>
        <v>355800.76050865318</v>
      </c>
      <c r="G250" s="21">
        <f t="shared" si="13"/>
        <v>0.1511286880595423</v>
      </c>
      <c r="H250" s="6">
        <v>419145.700300931</v>
      </c>
      <c r="I250" s="6">
        <v>34691.775800000003</v>
      </c>
      <c r="J250" s="6">
        <f t="shared" si="14"/>
        <v>384453.924500931</v>
      </c>
      <c r="K250" s="13">
        <f t="shared" si="15"/>
        <v>28653.163992277812</v>
      </c>
    </row>
    <row r="251" spans="1:11" x14ac:dyDescent="0.25">
      <c r="A251" s="3">
        <v>44919.784722222219</v>
      </c>
      <c r="B251" s="3">
        <v>44919.788194444445</v>
      </c>
      <c r="C251" s="2" t="s">
        <v>46</v>
      </c>
      <c r="D251" s="12">
        <v>429733.62500060402</v>
      </c>
      <c r="E251" s="12">
        <v>64311.314353035203</v>
      </c>
      <c r="F251" s="12">
        <f t="shared" si="12"/>
        <v>365422.31064756884</v>
      </c>
      <c r="G251" s="21">
        <f t="shared" si="13"/>
        <v>0.14965390328239919</v>
      </c>
      <c r="H251" s="6">
        <v>429733.62500060402</v>
      </c>
      <c r="I251" s="6">
        <v>34624.0602</v>
      </c>
      <c r="J251" s="6">
        <f t="shared" si="14"/>
        <v>395109.56480060401</v>
      </c>
      <c r="K251" s="13">
        <f t="shared" si="15"/>
        <v>29687.254153035174</v>
      </c>
    </row>
    <row r="252" spans="1:11" x14ac:dyDescent="0.25">
      <c r="A252" s="3">
        <v>44919.788194444445</v>
      </c>
      <c r="B252" s="3">
        <v>44919.791666666664</v>
      </c>
      <c r="C252" s="2" t="s">
        <v>46</v>
      </c>
      <c r="D252" s="12">
        <v>424354.49596972798</v>
      </c>
      <c r="E252" s="12">
        <v>63845.185653150802</v>
      </c>
      <c r="F252" s="12">
        <f t="shared" si="12"/>
        <v>360509.3103165772</v>
      </c>
      <c r="G252" s="21">
        <f t="shared" si="13"/>
        <v>0.15045247843375106</v>
      </c>
      <c r="H252" s="6">
        <v>424354.49596972798</v>
      </c>
      <c r="I252" s="6">
        <v>34692.970699999998</v>
      </c>
      <c r="J252" s="6">
        <f t="shared" si="14"/>
        <v>389661.52526972798</v>
      </c>
      <c r="K252" s="13">
        <f t="shared" si="15"/>
        <v>29152.214953150775</v>
      </c>
    </row>
    <row r="253" spans="1:11" x14ac:dyDescent="0.25">
      <c r="A253" s="3">
        <v>44919.791666666664</v>
      </c>
      <c r="B253" s="3">
        <v>44919.795138888891</v>
      </c>
      <c r="C253" s="2" t="s">
        <v>46</v>
      </c>
      <c r="D253" s="12">
        <v>405773.55334071402</v>
      </c>
      <c r="E253" s="12">
        <v>59714.9811714393</v>
      </c>
      <c r="F253" s="12">
        <f t="shared" si="12"/>
        <v>346058.57216927473</v>
      </c>
      <c r="G253" s="21">
        <f t="shared" si="13"/>
        <v>0.14716331480898337</v>
      </c>
      <c r="H253" s="6">
        <v>405773.55334071402</v>
      </c>
      <c r="I253" s="6">
        <v>33678.202400000002</v>
      </c>
      <c r="J253" s="6">
        <f t="shared" si="14"/>
        <v>372095.35094071401</v>
      </c>
      <c r="K253" s="13">
        <f t="shared" si="15"/>
        <v>26036.778771439276</v>
      </c>
    </row>
    <row r="254" spans="1:11" x14ac:dyDescent="0.25">
      <c r="A254" s="3">
        <v>44919.795138888891</v>
      </c>
      <c r="B254" s="3">
        <v>44919.798611111109</v>
      </c>
      <c r="C254" s="2" t="s">
        <v>46</v>
      </c>
      <c r="D254" s="12">
        <v>407978.59662612597</v>
      </c>
      <c r="E254" s="12">
        <v>59881.079686402001</v>
      </c>
      <c r="F254" s="12">
        <f t="shared" si="12"/>
        <v>348097.51693972398</v>
      </c>
      <c r="G254" s="21">
        <f t="shared" si="13"/>
        <v>0.14677505188164902</v>
      </c>
      <c r="H254" s="6">
        <v>407978.59662612597</v>
      </c>
      <c r="I254" s="6">
        <v>33610.4493</v>
      </c>
      <c r="J254" s="6">
        <f t="shared" si="14"/>
        <v>374368.147326126</v>
      </c>
      <c r="K254" s="13">
        <f t="shared" si="15"/>
        <v>26270.630386402016</v>
      </c>
    </row>
    <row r="255" spans="1:11" x14ac:dyDescent="0.25">
      <c r="A255" s="3">
        <v>44919.798611111109</v>
      </c>
      <c r="B255" s="3">
        <v>44919.802083333336</v>
      </c>
      <c r="C255" s="2" t="s">
        <v>46</v>
      </c>
      <c r="D255" s="12">
        <v>405527.191390033</v>
      </c>
      <c r="E255" s="12">
        <v>59583.014831349799</v>
      </c>
      <c r="F255" s="12">
        <f t="shared" si="12"/>
        <v>345944.17655868322</v>
      </c>
      <c r="G255" s="21">
        <f t="shared" si="13"/>
        <v>0.14692729882579761</v>
      </c>
      <c r="H255" s="6">
        <v>405527.191390033</v>
      </c>
      <c r="I255" s="6">
        <v>33488.8969</v>
      </c>
      <c r="J255" s="6">
        <f t="shared" si="14"/>
        <v>372038.294490033</v>
      </c>
      <c r="K255" s="13">
        <f t="shared" si="15"/>
        <v>26094.117931349785</v>
      </c>
    </row>
    <row r="256" spans="1:11" x14ac:dyDescent="0.25">
      <c r="A256" s="3">
        <v>44919.802083333336</v>
      </c>
      <c r="B256" s="3">
        <v>44919.805555555555</v>
      </c>
      <c r="C256" s="2" t="s">
        <v>46</v>
      </c>
      <c r="D256" s="12">
        <v>404322.00607838901</v>
      </c>
      <c r="E256" s="12">
        <v>59631.9191481733</v>
      </c>
      <c r="F256" s="12">
        <f t="shared" si="12"/>
        <v>344690.08693021571</v>
      </c>
      <c r="G256" s="21">
        <f t="shared" si="13"/>
        <v>0.14748620716086377</v>
      </c>
      <c r="H256" s="6">
        <v>404322.00607838901</v>
      </c>
      <c r="I256" s="6">
        <v>33763.771200000003</v>
      </c>
      <c r="J256" s="6">
        <f t="shared" si="14"/>
        <v>370558.23487838899</v>
      </c>
      <c r="K256" s="13">
        <f t="shared" si="15"/>
        <v>25868.147948173282</v>
      </c>
    </row>
    <row r="257" spans="1:11" x14ac:dyDescent="0.25">
      <c r="A257" s="3">
        <v>44919.805555555555</v>
      </c>
      <c r="B257" s="3">
        <v>44919.809027777781</v>
      </c>
      <c r="C257" s="2" t="s">
        <v>46</v>
      </c>
      <c r="D257" s="12">
        <v>404072.70261592802</v>
      </c>
      <c r="E257" s="12">
        <v>59613.641081981201</v>
      </c>
      <c r="F257" s="12">
        <f t="shared" si="12"/>
        <v>344459.06153394683</v>
      </c>
      <c r="G257" s="21">
        <f t="shared" si="13"/>
        <v>0.14753196812367722</v>
      </c>
      <c r="H257" s="6">
        <v>404072.70261592802</v>
      </c>
      <c r="I257" s="6">
        <v>33772.8963</v>
      </c>
      <c r="J257" s="6">
        <f t="shared" si="14"/>
        <v>370299.806315928</v>
      </c>
      <c r="K257" s="13">
        <f t="shared" si="15"/>
        <v>25840.744781981164</v>
      </c>
    </row>
    <row r="258" spans="1:11" x14ac:dyDescent="0.25">
      <c r="A258" s="3">
        <v>44919.809027777781</v>
      </c>
      <c r="B258" s="3">
        <v>44919.8125</v>
      </c>
      <c r="C258" s="2" t="s">
        <v>46</v>
      </c>
      <c r="D258" s="12">
        <v>403136.50298850698</v>
      </c>
      <c r="E258" s="12">
        <v>59333.4062367851</v>
      </c>
      <c r="F258" s="12">
        <f t="shared" si="12"/>
        <v>343803.09675172187</v>
      </c>
      <c r="G258" s="21">
        <f t="shared" si="13"/>
        <v>0.14717944367959315</v>
      </c>
      <c r="H258" s="6">
        <v>403136.50298850698</v>
      </c>
      <c r="I258" s="6">
        <v>33453.662499999999</v>
      </c>
      <c r="J258" s="6">
        <f t="shared" si="14"/>
        <v>369682.840488507</v>
      </c>
      <c r="K258" s="13">
        <f t="shared" si="15"/>
        <v>25879.743736785138</v>
      </c>
    </row>
    <row r="259" spans="1:11" x14ac:dyDescent="0.25">
      <c r="A259" s="3">
        <v>44919.8125</v>
      </c>
      <c r="B259" s="3">
        <v>44919.815972222219</v>
      </c>
      <c r="C259" s="2" t="s">
        <v>46</v>
      </c>
      <c r="D259" s="12">
        <v>399534.45174288598</v>
      </c>
      <c r="E259" s="12">
        <v>61213.220620357097</v>
      </c>
      <c r="F259" s="12">
        <f t="shared" si="12"/>
        <v>338321.2311225289</v>
      </c>
      <c r="G259" s="21">
        <f t="shared" si="13"/>
        <v>0.15321136976630462</v>
      </c>
      <c r="H259" s="6">
        <v>399534.45174288598</v>
      </c>
      <c r="I259" s="6">
        <v>34382.099600000001</v>
      </c>
      <c r="J259" s="6">
        <f t="shared" si="14"/>
        <v>365152.35214288597</v>
      </c>
      <c r="K259" s="13">
        <f t="shared" si="15"/>
        <v>26831.121020357066</v>
      </c>
    </row>
    <row r="260" spans="1:11" x14ac:dyDescent="0.25">
      <c r="A260" s="3">
        <v>44919.815972222219</v>
      </c>
      <c r="B260" s="3">
        <v>44919.819444444445</v>
      </c>
      <c r="C260" s="2" t="s">
        <v>46</v>
      </c>
      <c r="D260" s="12">
        <v>398917.23508137098</v>
      </c>
      <c r="E260" s="12">
        <v>60319.069959748202</v>
      </c>
      <c r="F260" s="12">
        <f t="shared" si="12"/>
        <v>338598.16512162279</v>
      </c>
      <c r="G260" s="21">
        <f t="shared" si="13"/>
        <v>0.1512069789299636</v>
      </c>
      <c r="H260" s="6">
        <v>398917.23508137098</v>
      </c>
      <c r="I260" s="6">
        <v>33948.637999999999</v>
      </c>
      <c r="J260" s="6">
        <f t="shared" si="14"/>
        <v>364968.597081371</v>
      </c>
      <c r="K260" s="13">
        <f t="shared" si="15"/>
        <v>26370.43195974821</v>
      </c>
    </row>
    <row r="261" spans="1:11" x14ac:dyDescent="0.25">
      <c r="A261" s="3">
        <v>44919.819444444445</v>
      </c>
      <c r="B261" s="3">
        <v>44919.822916666664</v>
      </c>
      <c r="C261" s="2" t="s">
        <v>46</v>
      </c>
      <c r="D261" s="12">
        <v>400667.3524335</v>
      </c>
      <c r="E261" s="12">
        <v>59213.933811556402</v>
      </c>
      <c r="F261" s="12">
        <f t="shared" si="12"/>
        <v>341453.41862194357</v>
      </c>
      <c r="G261" s="21">
        <f t="shared" si="13"/>
        <v>0.14778826737919537</v>
      </c>
      <c r="H261" s="6">
        <v>400667.3524335</v>
      </c>
      <c r="I261" s="6">
        <v>33354.999400000001</v>
      </c>
      <c r="J261" s="6">
        <f t="shared" si="14"/>
        <v>367312.35303350003</v>
      </c>
      <c r="K261" s="13">
        <f t="shared" si="15"/>
        <v>25858.93441155646</v>
      </c>
    </row>
    <row r="262" spans="1:11" x14ac:dyDescent="0.25">
      <c r="A262" s="3">
        <v>44919.822916666664</v>
      </c>
      <c r="B262" s="3">
        <v>44919.826388888891</v>
      </c>
      <c r="C262" s="2" t="s">
        <v>46</v>
      </c>
      <c r="D262" s="12">
        <v>393371.12330412702</v>
      </c>
      <c r="E262" s="12">
        <v>58003.0217842208</v>
      </c>
      <c r="F262" s="12">
        <f t="shared" si="12"/>
        <v>335368.10151990619</v>
      </c>
      <c r="G262" s="21">
        <f t="shared" si="13"/>
        <v>0.14745114307584017</v>
      </c>
      <c r="H262" s="6">
        <v>393371.12330412702</v>
      </c>
      <c r="I262" s="6">
        <v>32820.796000000002</v>
      </c>
      <c r="J262" s="6">
        <f t="shared" si="14"/>
        <v>360550.32730412704</v>
      </c>
      <c r="K262" s="13">
        <f t="shared" si="15"/>
        <v>25182.225784220849</v>
      </c>
    </row>
    <row r="263" spans="1:11" x14ac:dyDescent="0.25">
      <c r="A263" s="3">
        <v>44919.826388888891</v>
      </c>
      <c r="B263" s="3">
        <v>44919.829861111109</v>
      </c>
      <c r="C263" s="2" t="s">
        <v>46</v>
      </c>
      <c r="D263" s="12">
        <v>393228.09971118998</v>
      </c>
      <c r="E263" s="12">
        <v>57989.006754814101</v>
      </c>
      <c r="F263" s="12">
        <f t="shared" si="12"/>
        <v>335239.09295637585</v>
      </c>
      <c r="G263" s="21">
        <f t="shared" si="13"/>
        <v>0.14746913254013297</v>
      </c>
      <c r="H263" s="6">
        <v>393228.09971118998</v>
      </c>
      <c r="I263" s="6">
        <v>32820.5648</v>
      </c>
      <c r="J263" s="6">
        <f t="shared" si="14"/>
        <v>360407.53491118998</v>
      </c>
      <c r="K263" s="13">
        <f t="shared" si="15"/>
        <v>25168.44195481413</v>
      </c>
    </row>
    <row r="264" spans="1:11" x14ac:dyDescent="0.25">
      <c r="A264" s="3">
        <v>44919.829861111109</v>
      </c>
      <c r="B264" s="3">
        <v>44919.833333333336</v>
      </c>
      <c r="C264" s="2" t="s">
        <v>46</v>
      </c>
      <c r="D264" s="12">
        <v>391833.57495418401</v>
      </c>
      <c r="E264" s="12">
        <v>57856.038483092299</v>
      </c>
      <c r="F264" s="12">
        <f t="shared" si="12"/>
        <v>333977.53647109168</v>
      </c>
      <c r="G264" s="21">
        <f t="shared" si="13"/>
        <v>0.14765462222030679</v>
      </c>
      <c r="H264" s="6">
        <v>391833.57495418401</v>
      </c>
      <c r="I264" s="6">
        <v>32820.108800000002</v>
      </c>
      <c r="J264" s="6">
        <f t="shared" si="14"/>
        <v>359013.46615418402</v>
      </c>
      <c r="K264" s="13">
        <f t="shared" si="15"/>
        <v>25035.929683092341</v>
      </c>
    </row>
    <row r="265" spans="1:11" x14ac:dyDescent="0.25">
      <c r="A265" s="3">
        <v>44919.833333333336</v>
      </c>
      <c r="B265" s="3">
        <v>44919.836805555555</v>
      </c>
      <c r="C265" s="2" t="s">
        <v>46</v>
      </c>
      <c r="D265" s="12">
        <v>385506.72714197403</v>
      </c>
      <c r="E265" s="12">
        <v>57229.524811445001</v>
      </c>
      <c r="F265" s="12">
        <f t="shared" si="12"/>
        <v>328277.20233052905</v>
      </c>
      <c r="G265" s="21">
        <f t="shared" si="13"/>
        <v>0.14845272671563153</v>
      </c>
      <c r="H265" s="6">
        <v>385506.72714197403</v>
      </c>
      <c r="I265" s="6">
        <v>32775.951500000003</v>
      </c>
      <c r="J265" s="6">
        <f t="shared" si="14"/>
        <v>352730.775641974</v>
      </c>
      <c r="K265" s="13">
        <f t="shared" si="15"/>
        <v>24453.573311444954</v>
      </c>
    </row>
    <row r="266" spans="1:11" x14ac:dyDescent="0.25">
      <c r="A266" s="3">
        <v>44919.836805555555</v>
      </c>
      <c r="B266" s="3">
        <v>44919.840277777781</v>
      </c>
      <c r="C266" s="2" t="s">
        <v>46</v>
      </c>
      <c r="D266" s="12">
        <v>388589.61016863998</v>
      </c>
      <c r="E266" s="12">
        <v>57526.076886034898</v>
      </c>
      <c r="F266" s="12">
        <f t="shared" si="12"/>
        <v>331063.53328260506</v>
      </c>
      <c r="G266" s="21">
        <f t="shared" si="13"/>
        <v>0.14803812397626831</v>
      </c>
      <c r="H266" s="6">
        <v>388589.61016863998</v>
      </c>
      <c r="I266" s="6">
        <v>32767.370199999998</v>
      </c>
      <c r="J266" s="6">
        <f t="shared" si="14"/>
        <v>355822.23996863997</v>
      </c>
      <c r="K266" s="13">
        <f t="shared" si="15"/>
        <v>24758.706686034915</v>
      </c>
    </row>
    <row r="267" spans="1:11" x14ac:dyDescent="0.25">
      <c r="A267" s="3">
        <v>44919.840277777781</v>
      </c>
      <c r="B267" s="3">
        <v>44919.84375</v>
      </c>
      <c r="C267" s="2" t="s">
        <v>46</v>
      </c>
      <c r="D267" s="12">
        <v>389382.98876516701</v>
      </c>
      <c r="E267" s="12">
        <v>57518.633282035102</v>
      </c>
      <c r="F267" s="12">
        <f t="shared" si="12"/>
        <v>331864.35548313189</v>
      </c>
      <c r="G267" s="21">
        <f t="shared" si="13"/>
        <v>0.14771737580124233</v>
      </c>
      <c r="H267" s="6">
        <v>389382.98876516701</v>
      </c>
      <c r="I267" s="6">
        <v>32636.395600000003</v>
      </c>
      <c r="J267" s="6">
        <f t="shared" si="14"/>
        <v>356746.59316516703</v>
      </c>
      <c r="K267" s="13">
        <f t="shared" si="15"/>
        <v>24882.237682035135</v>
      </c>
    </row>
    <row r="268" spans="1:11" x14ac:dyDescent="0.25">
      <c r="A268" s="3">
        <v>44919.84375</v>
      </c>
      <c r="B268" s="3">
        <v>44919.847222222219</v>
      </c>
      <c r="C268" s="2" t="s">
        <v>46</v>
      </c>
      <c r="D268" s="12">
        <v>386993.78455273103</v>
      </c>
      <c r="E268" s="12">
        <v>57452.877922485699</v>
      </c>
      <c r="F268" s="12">
        <f t="shared" ref="F268:F288" si="16">D268-E268</f>
        <v>329540.90663024533</v>
      </c>
      <c r="G268" s="21">
        <f t="shared" si="13"/>
        <v>0.14845943324099378</v>
      </c>
      <c r="H268" s="6">
        <v>386993.78455273103</v>
      </c>
      <c r="I268" s="6">
        <v>32902.117899999997</v>
      </c>
      <c r="J268" s="6">
        <f t="shared" si="14"/>
        <v>354091.66665273102</v>
      </c>
      <c r="K268" s="13">
        <f t="shared" si="15"/>
        <v>24550.760022485687</v>
      </c>
    </row>
    <row r="269" spans="1:11" x14ac:dyDescent="0.25">
      <c r="A269" s="3">
        <v>44919.847222222219</v>
      </c>
      <c r="B269" s="3">
        <v>44919.850694444445</v>
      </c>
      <c r="C269" s="2" t="s">
        <v>46</v>
      </c>
      <c r="D269" s="12">
        <v>382284.11330338602</v>
      </c>
      <c r="E269" s="12">
        <v>56908.416294560397</v>
      </c>
      <c r="F269" s="12">
        <f t="shared" si="16"/>
        <v>325375.69700882561</v>
      </c>
      <c r="G269" s="21">
        <f t="shared" ref="G269:G288" si="17">E269/D269</f>
        <v>0.14886419370871706</v>
      </c>
      <c r="H269" s="6">
        <v>382284.11330338602</v>
      </c>
      <c r="I269" s="6">
        <v>32743.093700000001</v>
      </c>
      <c r="J269" s="6">
        <f t="shared" ref="J269:J288" si="18">H269-I269</f>
        <v>349541.019603386</v>
      </c>
      <c r="K269" s="13">
        <f t="shared" ref="K269:K288" si="19">J269-F269</f>
        <v>24165.322594560392</v>
      </c>
    </row>
    <row r="270" spans="1:11" x14ac:dyDescent="0.25">
      <c r="A270" s="3">
        <v>44919.850694444445</v>
      </c>
      <c r="B270" s="3">
        <v>44919.854166666664</v>
      </c>
      <c r="C270" s="2" t="s">
        <v>46</v>
      </c>
      <c r="D270" s="12">
        <v>382800.14296001999</v>
      </c>
      <c r="E270" s="12">
        <v>56846.5591519585</v>
      </c>
      <c r="F270" s="12">
        <f t="shared" si="16"/>
        <v>325953.58380806149</v>
      </c>
      <c r="G270" s="21">
        <f t="shared" si="17"/>
        <v>0.1485019276962381</v>
      </c>
      <c r="H270" s="6">
        <v>382800.14296001999</v>
      </c>
      <c r="I270" s="6">
        <v>32560.784899999999</v>
      </c>
      <c r="J270" s="6">
        <f t="shared" si="18"/>
        <v>350239.35806002002</v>
      </c>
      <c r="K270" s="13">
        <f t="shared" si="19"/>
        <v>24285.77425195853</v>
      </c>
    </row>
    <row r="271" spans="1:11" x14ac:dyDescent="0.25">
      <c r="A271" s="3">
        <v>44919.854166666664</v>
      </c>
      <c r="B271" s="3">
        <v>44919.857638888891</v>
      </c>
      <c r="C271" s="2" t="s">
        <v>46</v>
      </c>
      <c r="D271" s="12">
        <v>374840.87276815099</v>
      </c>
      <c r="E271" s="12">
        <v>55742.5686394691</v>
      </c>
      <c r="F271" s="12">
        <f t="shared" si="16"/>
        <v>319098.30412868189</v>
      </c>
      <c r="G271" s="21">
        <f t="shared" si="17"/>
        <v>0.14870995318044561</v>
      </c>
      <c r="H271" s="6">
        <v>374840.87276815099</v>
      </c>
      <c r="I271" s="6">
        <v>32002.631399999998</v>
      </c>
      <c r="J271" s="6">
        <f t="shared" si="18"/>
        <v>342838.24136815098</v>
      </c>
      <c r="K271" s="13">
        <f t="shared" si="19"/>
        <v>23739.937239469087</v>
      </c>
    </row>
    <row r="272" spans="1:11" x14ac:dyDescent="0.25">
      <c r="A272" s="3">
        <v>44919.857638888891</v>
      </c>
      <c r="B272" s="3">
        <v>44919.861111111109</v>
      </c>
      <c r="C272" s="2" t="s">
        <v>46</v>
      </c>
      <c r="D272" s="12">
        <v>371812.82308816898</v>
      </c>
      <c r="E272" s="12">
        <v>55481.201029195399</v>
      </c>
      <c r="F272" s="12">
        <f t="shared" si="16"/>
        <v>316331.62205897359</v>
      </c>
      <c r="G272" s="21">
        <f t="shared" si="17"/>
        <v>0.14921809465414534</v>
      </c>
      <c r="H272" s="6">
        <v>371812.82308816898</v>
      </c>
      <c r="I272" s="6">
        <v>32043.652999999998</v>
      </c>
      <c r="J272" s="6">
        <f t="shared" si="18"/>
        <v>339769.17008816899</v>
      </c>
      <c r="K272" s="13">
        <f t="shared" si="19"/>
        <v>23437.548029195401</v>
      </c>
    </row>
    <row r="273" spans="1:11" x14ac:dyDescent="0.25">
      <c r="A273" s="3">
        <v>44919.861111111109</v>
      </c>
      <c r="B273" s="3">
        <v>44919.864583333336</v>
      </c>
      <c r="C273" s="2" t="s">
        <v>46</v>
      </c>
      <c r="D273" s="12">
        <v>371122.05542280403</v>
      </c>
      <c r="E273" s="12">
        <v>55620.361465251597</v>
      </c>
      <c r="F273" s="12">
        <f t="shared" si="16"/>
        <v>315501.69395755243</v>
      </c>
      <c r="G273" s="21">
        <f t="shared" si="17"/>
        <v>0.14987080571615616</v>
      </c>
      <c r="H273" s="6">
        <v>371122.05542280403</v>
      </c>
      <c r="I273" s="6">
        <v>32383.276099999999</v>
      </c>
      <c r="J273" s="6">
        <f t="shared" si="18"/>
        <v>338738.77932280401</v>
      </c>
      <c r="K273" s="13">
        <f t="shared" si="19"/>
        <v>23237.08536525158</v>
      </c>
    </row>
    <row r="274" spans="1:11" x14ac:dyDescent="0.25">
      <c r="A274" s="3">
        <v>44919.864583333336</v>
      </c>
      <c r="B274" s="3">
        <v>44919.868055555555</v>
      </c>
      <c r="C274" s="2" t="s">
        <v>46</v>
      </c>
      <c r="D274" s="12">
        <v>370690.54741705698</v>
      </c>
      <c r="E274" s="12">
        <v>55391.859000692501</v>
      </c>
      <c r="F274" s="12">
        <f t="shared" si="16"/>
        <v>315298.68841636449</v>
      </c>
      <c r="G274" s="21">
        <f t="shared" si="17"/>
        <v>0.14942884135206222</v>
      </c>
      <c r="H274" s="6">
        <v>370690.54741705698</v>
      </c>
      <c r="I274" s="6">
        <v>32068.066500000001</v>
      </c>
      <c r="J274" s="6">
        <f t="shared" si="18"/>
        <v>338622.48091705696</v>
      </c>
      <c r="K274" s="13">
        <f t="shared" si="19"/>
        <v>23323.792500692478</v>
      </c>
    </row>
    <row r="275" spans="1:11" x14ac:dyDescent="0.25">
      <c r="A275" s="3">
        <v>44919.868055555555</v>
      </c>
      <c r="B275" s="3">
        <v>44919.871527777781</v>
      </c>
      <c r="C275" s="2" t="s">
        <v>46</v>
      </c>
      <c r="D275" s="12">
        <v>370655.715976017</v>
      </c>
      <c r="E275" s="12">
        <v>55371.798278417598</v>
      </c>
      <c r="F275" s="12">
        <f t="shared" si="16"/>
        <v>315283.91769759939</v>
      </c>
      <c r="G275" s="21">
        <f t="shared" si="17"/>
        <v>0.14938876129998865</v>
      </c>
      <c r="H275" s="6">
        <v>370655.715976017</v>
      </c>
      <c r="I275" s="6">
        <v>32042.216800000002</v>
      </c>
      <c r="J275" s="6">
        <f t="shared" si="18"/>
        <v>338613.49917601701</v>
      </c>
      <c r="K275" s="13">
        <f t="shared" si="19"/>
        <v>23329.581478417618</v>
      </c>
    </row>
    <row r="276" spans="1:11" x14ac:dyDescent="0.25">
      <c r="A276" s="3">
        <v>44919.871527777781</v>
      </c>
      <c r="B276" s="3">
        <v>44919.875</v>
      </c>
      <c r="C276" s="2" t="s">
        <v>46</v>
      </c>
      <c r="D276" s="12">
        <v>378566.68505730497</v>
      </c>
      <c r="E276" s="12">
        <v>56354.231551485303</v>
      </c>
      <c r="F276" s="12">
        <f t="shared" si="16"/>
        <v>322212.45350581966</v>
      </c>
      <c r="G276" s="21">
        <f t="shared" si="17"/>
        <v>0.14886209953460317</v>
      </c>
      <c r="H276" s="6">
        <v>378566.68505730497</v>
      </c>
      <c r="I276" s="6">
        <v>32422.2264</v>
      </c>
      <c r="J276" s="6">
        <f t="shared" si="18"/>
        <v>346144.45865730499</v>
      </c>
      <c r="K276" s="13">
        <f t="shared" si="19"/>
        <v>23932.005151485326</v>
      </c>
    </row>
    <row r="277" spans="1:11" x14ac:dyDescent="0.25">
      <c r="A277" s="3">
        <v>44919.875</v>
      </c>
      <c r="B277" s="3">
        <v>44919.878472222219</v>
      </c>
      <c r="C277" s="2" t="s">
        <v>46</v>
      </c>
      <c r="D277" s="12">
        <v>376798.51225211198</v>
      </c>
      <c r="E277" s="12">
        <v>56649.266663493298</v>
      </c>
      <c r="F277" s="12">
        <f t="shared" si="16"/>
        <v>320149.24558861868</v>
      </c>
      <c r="G277" s="21">
        <f t="shared" si="17"/>
        <v>0.1503436580067754</v>
      </c>
      <c r="H277" s="6">
        <v>376798.51225211198</v>
      </c>
      <c r="I277" s="6">
        <v>33193.504399999998</v>
      </c>
      <c r="J277" s="6">
        <f t="shared" si="18"/>
        <v>343605.007852112</v>
      </c>
      <c r="K277" s="13">
        <f t="shared" si="19"/>
        <v>23455.762263493321</v>
      </c>
    </row>
    <row r="278" spans="1:11" x14ac:dyDescent="0.25">
      <c r="A278" s="3">
        <v>44919.878472222219</v>
      </c>
      <c r="B278" s="3">
        <v>44919.881944444445</v>
      </c>
      <c r="C278" s="2" t="s">
        <v>46</v>
      </c>
      <c r="D278" s="12">
        <v>373262.01561662898</v>
      </c>
      <c r="E278" s="12">
        <v>55846.9339872329</v>
      </c>
      <c r="F278" s="12">
        <f t="shared" si="16"/>
        <v>317415.08162939607</v>
      </c>
      <c r="G278" s="21">
        <f t="shared" si="17"/>
        <v>0.1496185833293906</v>
      </c>
      <c r="H278" s="6">
        <v>373262.01561662898</v>
      </c>
      <c r="I278" s="6">
        <v>32419.328999999998</v>
      </c>
      <c r="J278" s="6">
        <f t="shared" si="18"/>
        <v>340842.68661662901</v>
      </c>
      <c r="K278" s="13">
        <f t="shared" si="19"/>
        <v>23427.604987232946</v>
      </c>
    </row>
    <row r="279" spans="1:11" x14ac:dyDescent="0.25">
      <c r="A279" s="3">
        <v>44919.881944444445</v>
      </c>
      <c r="B279" s="3">
        <v>44919.885416666664</v>
      </c>
      <c r="C279" s="2" t="s">
        <v>46</v>
      </c>
      <c r="D279" s="12">
        <v>386267.68262326799</v>
      </c>
      <c r="E279" s="12">
        <v>57129.708024917003</v>
      </c>
      <c r="F279" s="12">
        <f t="shared" si="16"/>
        <v>329137.97459835099</v>
      </c>
      <c r="G279" s="21">
        <f t="shared" si="17"/>
        <v>0.14790185820602644</v>
      </c>
      <c r="H279" s="6">
        <v>386267.68262326799</v>
      </c>
      <c r="I279" s="6">
        <v>32504.503900000003</v>
      </c>
      <c r="J279" s="6">
        <f t="shared" si="18"/>
        <v>353763.17872326798</v>
      </c>
      <c r="K279" s="13">
        <f t="shared" si="19"/>
        <v>24625.204124916985</v>
      </c>
    </row>
    <row r="280" spans="1:11" x14ac:dyDescent="0.25">
      <c r="A280" s="3">
        <v>44919.885416666664</v>
      </c>
      <c r="B280" s="3">
        <v>44919.888888888891</v>
      </c>
      <c r="C280" s="2" t="s">
        <v>46</v>
      </c>
      <c r="D280" s="12">
        <v>395185.56767187</v>
      </c>
      <c r="E280" s="12">
        <v>57988.061437628297</v>
      </c>
      <c r="F280" s="12">
        <f t="shared" si="16"/>
        <v>337197.50623424171</v>
      </c>
      <c r="G280" s="21">
        <f t="shared" si="17"/>
        <v>0.14673628335986419</v>
      </c>
      <c r="H280" s="6">
        <v>395185.56767187</v>
      </c>
      <c r="I280" s="6">
        <v>32526.891000000003</v>
      </c>
      <c r="J280" s="6">
        <f t="shared" si="18"/>
        <v>362658.67667186999</v>
      </c>
      <c r="K280" s="13">
        <f t="shared" si="19"/>
        <v>25461.170437628287</v>
      </c>
    </row>
    <row r="281" spans="1:11" x14ac:dyDescent="0.25">
      <c r="A281" s="3">
        <v>44919.888888888891</v>
      </c>
      <c r="B281" s="3">
        <v>44919.892361111109</v>
      </c>
      <c r="C281" s="2" t="s">
        <v>46</v>
      </c>
      <c r="D281" s="12">
        <v>399134.865536172</v>
      </c>
      <c r="E281" s="12">
        <v>58250.062369657797</v>
      </c>
      <c r="F281" s="12">
        <f t="shared" si="16"/>
        <v>340884.8031665142</v>
      </c>
      <c r="G281" s="21">
        <f t="shared" si="17"/>
        <v>0.1459408019677971</v>
      </c>
      <c r="H281" s="6">
        <v>399134.865536172</v>
      </c>
      <c r="I281" s="6">
        <v>32339.940400000003</v>
      </c>
      <c r="J281" s="6">
        <f t="shared" si="18"/>
        <v>366794.92513617198</v>
      </c>
      <c r="K281" s="13">
        <f t="shared" si="19"/>
        <v>25910.121969657775</v>
      </c>
    </row>
    <row r="282" spans="1:11" x14ac:dyDescent="0.25">
      <c r="A282" s="3">
        <v>44919.892361111109</v>
      </c>
      <c r="B282" s="3">
        <v>44919.895833333336</v>
      </c>
      <c r="C282" s="2" t="s">
        <v>46</v>
      </c>
      <c r="D282" s="12">
        <v>380151.35463875497</v>
      </c>
      <c r="E282" s="12">
        <v>56497.443671551402</v>
      </c>
      <c r="F282" s="12">
        <f t="shared" si="16"/>
        <v>323653.91096720356</v>
      </c>
      <c r="G282" s="21">
        <f t="shared" si="17"/>
        <v>0.14861828843208785</v>
      </c>
      <c r="H282" s="6">
        <v>380151.35463875497</v>
      </c>
      <c r="I282" s="6">
        <v>32417.197800000002</v>
      </c>
      <c r="J282" s="6">
        <f t="shared" si="18"/>
        <v>347734.15683875495</v>
      </c>
      <c r="K282" s="13">
        <f t="shared" si="19"/>
        <v>24080.245871551393</v>
      </c>
    </row>
    <row r="283" spans="1:11" x14ac:dyDescent="0.25">
      <c r="A283" s="3">
        <v>44919.895833333336</v>
      </c>
      <c r="B283" s="3">
        <v>44919.899305555555</v>
      </c>
      <c r="C283" s="2" t="s">
        <v>46</v>
      </c>
      <c r="D283" s="12">
        <v>380763.29315949901</v>
      </c>
      <c r="E283" s="12">
        <v>56568.184755144903</v>
      </c>
      <c r="F283" s="12">
        <f t="shared" si="16"/>
        <v>324195.10840435408</v>
      </c>
      <c r="G283" s="21">
        <f t="shared" si="17"/>
        <v>0.14856522614287007</v>
      </c>
      <c r="H283" s="6">
        <v>380763.29315949901</v>
      </c>
      <c r="I283" s="6">
        <v>32438.006499999996</v>
      </c>
      <c r="J283" s="6">
        <f t="shared" si="18"/>
        <v>348325.28665949899</v>
      </c>
      <c r="K283" s="13">
        <f t="shared" si="19"/>
        <v>24130.178255144914</v>
      </c>
    </row>
    <row r="284" spans="1:11" x14ac:dyDescent="0.25">
      <c r="A284" s="3">
        <v>44919.899305555555</v>
      </c>
      <c r="B284" s="3">
        <v>44919.902777777781</v>
      </c>
      <c r="C284" s="2" t="s">
        <v>46</v>
      </c>
      <c r="D284" s="12">
        <v>379583.88744140801</v>
      </c>
      <c r="E284" s="12">
        <v>56351.945592184398</v>
      </c>
      <c r="F284" s="12">
        <f t="shared" si="16"/>
        <v>323231.94184922363</v>
      </c>
      <c r="G284" s="21">
        <f t="shared" si="17"/>
        <v>0.14845715915927227</v>
      </c>
      <c r="H284" s="6">
        <v>379583.88744140801</v>
      </c>
      <c r="I284" s="6">
        <v>32256.345300000001</v>
      </c>
      <c r="J284" s="6">
        <f t="shared" si="18"/>
        <v>347327.54214140802</v>
      </c>
      <c r="K284" s="13">
        <f t="shared" si="19"/>
        <v>24095.60029218439</v>
      </c>
    </row>
    <row r="285" spans="1:11" x14ac:dyDescent="0.25">
      <c r="A285" s="3">
        <v>44919.902777777781</v>
      </c>
      <c r="B285" s="3">
        <v>44919.90625</v>
      </c>
      <c r="C285" s="2" t="s">
        <v>46</v>
      </c>
      <c r="D285" s="12">
        <v>380627.71033055801</v>
      </c>
      <c r="E285" s="12">
        <v>56591.734177394501</v>
      </c>
      <c r="F285" s="12">
        <f t="shared" si="16"/>
        <v>324035.97615316353</v>
      </c>
      <c r="G285" s="21">
        <f t="shared" si="17"/>
        <v>0.1486800163031933</v>
      </c>
      <c r="H285" s="6">
        <v>380627.71033055801</v>
      </c>
      <c r="I285" s="6">
        <v>32496.239800000003</v>
      </c>
      <c r="J285" s="6">
        <f t="shared" si="18"/>
        <v>348131.47053055803</v>
      </c>
      <c r="K285" s="13">
        <f t="shared" si="19"/>
        <v>24095.494377394498</v>
      </c>
    </row>
    <row r="286" spans="1:11" x14ac:dyDescent="0.25">
      <c r="A286" s="3">
        <v>44919.90625</v>
      </c>
      <c r="B286" s="3">
        <v>44919.909722222219</v>
      </c>
      <c r="C286" s="2" t="s">
        <v>46</v>
      </c>
      <c r="D286" s="12">
        <v>396976.30155305198</v>
      </c>
      <c r="E286" s="12">
        <v>58006.515490587801</v>
      </c>
      <c r="F286" s="12">
        <f t="shared" si="16"/>
        <v>338969.78606246418</v>
      </c>
      <c r="G286" s="21">
        <f t="shared" si="17"/>
        <v>0.14612085221121393</v>
      </c>
      <c r="H286" s="6">
        <v>396976.30155305198</v>
      </c>
      <c r="I286" s="6">
        <v>32280.240800000003</v>
      </c>
      <c r="J286" s="6">
        <f t="shared" si="18"/>
        <v>364696.06075305195</v>
      </c>
      <c r="K286" s="13">
        <f t="shared" si="19"/>
        <v>25726.274690587772</v>
      </c>
    </row>
    <row r="287" spans="1:11" x14ac:dyDescent="0.25">
      <c r="A287" s="3">
        <v>44919.909722222219</v>
      </c>
      <c r="B287" s="3">
        <v>44919.913194444445</v>
      </c>
      <c r="C287" s="2" t="s">
        <v>46</v>
      </c>
      <c r="D287" s="12">
        <v>389508.24103894498</v>
      </c>
      <c r="E287" s="12">
        <v>57379.670979351999</v>
      </c>
      <c r="F287" s="12">
        <f t="shared" si="16"/>
        <v>332128.57005959295</v>
      </c>
      <c r="G287" s="21">
        <f t="shared" si="17"/>
        <v>0.147313111595025</v>
      </c>
      <c r="H287" s="6">
        <v>389508.24103894498</v>
      </c>
      <c r="I287" s="6">
        <v>32410.9689</v>
      </c>
      <c r="J287" s="6">
        <f t="shared" si="18"/>
        <v>357097.272138945</v>
      </c>
      <c r="K287" s="13">
        <f t="shared" si="19"/>
        <v>24968.70207935205</v>
      </c>
    </row>
    <row r="288" spans="1:11" ht="15.75" thickBot="1" x14ac:dyDescent="0.3">
      <c r="A288" s="3">
        <v>44919.913194444445</v>
      </c>
      <c r="B288" s="3">
        <v>44919.916666666664</v>
      </c>
      <c r="C288" s="2" t="s">
        <v>46</v>
      </c>
      <c r="D288" s="23">
        <v>376435.362193726</v>
      </c>
      <c r="E288" s="23">
        <v>55889.3380817211</v>
      </c>
      <c r="F288" s="23">
        <f t="shared" si="16"/>
        <v>320546.0241120049</v>
      </c>
      <c r="G288" s="24">
        <f t="shared" si="17"/>
        <v>0.14846994648966749</v>
      </c>
      <c r="H288" s="26">
        <v>376435.362193726</v>
      </c>
      <c r="I288" s="26">
        <v>32006.177100000001</v>
      </c>
      <c r="J288" s="26">
        <f t="shared" si="18"/>
        <v>344429.18509372603</v>
      </c>
      <c r="K288" s="13">
        <f t="shared" si="19"/>
        <v>23883.160981721128</v>
      </c>
    </row>
    <row r="289" spans="3:11" ht="15.75" thickTop="1" x14ac:dyDescent="0.25">
      <c r="C289" s="25" t="s">
        <v>24</v>
      </c>
      <c r="D289" s="15">
        <f>SUM(D12:D288)</f>
        <v>141724275.13308942</v>
      </c>
      <c r="E289" s="15">
        <f t="shared" ref="E289:F289" si="20">SUM(E12:E288)</f>
        <v>21258641.270141024</v>
      </c>
      <c r="F289" s="15">
        <f t="shared" si="20"/>
        <v>120465633.86294833</v>
      </c>
      <c r="H289" s="15">
        <f>SUM(H12:H288)</f>
        <v>141724275.13308942</v>
      </c>
      <c r="I289" s="15">
        <f t="shared" ref="I289:J289" si="21">SUM(I12:I288)</f>
        <v>9571769.6042000055</v>
      </c>
      <c r="J289" s="15">
        <f t="shared" si="21"/>
        <v>132152505.52888936</v>
      </c>
      <c r="K289" s="15">
        <f>J289-F289</f>
        <v>11686871.66594103</v>
      </c>
    </row>
  </sheetData>
  <mergeCells count="6">
    <mergeCell ref="A6:B6"/>
    <mergeCell ref="A7:B7"/>
    <mergeCell ref="A8:B8"/>
    <mergeCell ref="A2:J2"/>
    <mergeCell ref="D9:G9"/>
    <mergeCell ref="H9:K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9"/>
  <sheetViews>
    <sheetView workbookViewId="0"/>
  </sheetViews>
  <sheetFormatPr defaultRowHeight="15" x14ac:dyDescent="0.25"/>
  <cols>
    <col min="1" max="1" width="23.7109375" customWidth="1"/>
    <col min="2" max="2" width="24.42578125" style="1" customWidth="1"/>
    <col min="3" max="3" width="21.28515625" customWidth="1"/>
    <col min="4" max="4" width="32.42578125" style="1" customWidth="1"/>
    <col min="5" max="5" width="35.42578125" style="1" customWidth="1"/>
    <col min="6" max="6" width="25.7109375" style="1" customWidth="1"/>
    <col min="7" max="7" width="15.85546875" customWidth="1"/>
    <col min="8" max="8" width="27.140625" customWidth="1"/>
    <col min="9" max="9" width="21" customWidth="1"/>
    <col min="10" max="10" width="25.7109375" customWidth="1"/>
  </cols>
  <sheetData>
    <row r="1" spans="1:9" ht="18.75" x14ac:dyDescent="0.3">
      <c r="A1" s="7" t="s">
        <v>49</v>
      </c>
      <c r="D1" s="8"/>
      <c r="E1" s="8"/>
    </row>
    <row r="2" spans="1:9" ht="47.25" customHeight="1" x14ac:dyDescent="0.25">
      <c r="A2" s="70" t="s">
        <v>30</v>
      </c>
      <c r="B2" s="70"/>
      <c r="C2" s="70"/>
      <c r="D2" s="70"/>
      <c r="E2" s="70"/>
      <c r="F2" s="70"/>
      <c r="G2" s="70"/>
      <c r="H2" s="70"/>
      <c r="I2" s="70"/>
    </row>
    <row r="3" spans="1:9" ht="18" customHeight="1" x14ac:dyDescent="0.25">
      <c r="A3" s="35" t="s">
        <v>48</v>
      </c>
      <c r="B3" s="34"/>
      <c r="C3" s="34"/>
      <c r="D3" s="34"/>
      <c r="E3" s="34"/>
      <c r="F3" s="34"/>
      <c r="G3" s="34"/>
      <c r="H3" s="34"/>
      <c r="I3" s="34"/>
    </row>
    <row r="4" spans="1:9" x14ac:dyDescent="0.25">
      <c r="A4" s="58"/>
      <c r="B4" s="34"/>
      <c r="C4" s="34"/>
      <c r="D4" s="34"/>
      <c r="E4" s="34"/>
      <c r="F4" s="34"/>
      <c r="G4" s="34"/>
      <c r="H4" s="34"/>
      <c r="I4" s="34"/>
    </row>
    <row r="5" spans="1:9" x14ac:dyDescent="0.25">
      <c r="A5" s="32" t="s">
        <v>29</v>
      </c>
      <c r="D5" s="8"/>
      <c r="E5" s="8"/>
    </row>
    <row r="6" spans="1:9" ht="30.75" customHeight="1" x14ac:dyDescent="0.25">
      <c r="A6" s="68" t="s">
        <v>27</v>
      </c>
      <c r="B6" s="68"/>
      <c r="C6" s="22">
        <v>141724275.13333333</v>
      </c>
      <c r="E6" s="8"/>
    </row>
    <row r="7" spans="1:9" x14ac:dyDescent="0.25">
      <c r="A7" s="69" t="s">
        <v>23</v>
      </c>
      <c r="B7" s="69"/>
      <c r="C7" s="27">
        <v>0.2</v>
      </c>
      <c r="D7" s="8"/>
      <c r="E7" s="8"/>
    </row>
    <row r="8" spans="1:9" ht="18.75" x14ac:dyDescent="0.3">
      <c r="A8" s="69" t="s">
        <v>22</v>
      </c>
      <c r="B8" s="69"/>
      <c r="C8" s="28">
        <f>C6*C7</f>
        <v>28344855.026666667</v>
      </c>
      <c r="D8" s="8"/>
      <c r="E8" s="31"/>
      <c r="F8" s="31"/>
      <c r="G8" s="31"/>
    </row>
    <row r="9" spans="1:9" ht="18.75" x14ac:dyDescent="0.3">
      <c r="A9" s="29"/>
      <c r="B9" s="29"/>
      <c r="C9" s="30"/>
      <c r="D9" s="71" t="s">
        <v>47</v>
      </c>
      <c r="E9" s="71"/>
      <c r="F9" s="71"/>
      <c r="G9" s="72"/>
    </row>
    <row r="10" spans="1:9" ht="60.75" x14ac:dyDescent="0.25">
      <c r="A10" s="32" t="s">
        <v>28</v>
      </c>
      <c r="D10" s="9" t="s">
        <v>3</v>
      </c>
      <c r="E10" s="9"/>
      <c r="F10" s="9" t="s">
        <v>20</v>
      </c>
      <c r="G10" s="14"/>
    </row>
    <row r="11" spans="1:9" ht="63" x14ac:dyDescent="0.25">
      <c r="A11" s="4" t="s">
        <v>1</v>
      </c>
      <c r="B11" s="4" t="s">
        <v>0</v>
      </c>
      <c r="C11" s="5" t="s">
        <v>2</v>
      </c>
      <c r="D11" s="10" t="s">
        <v>4</v>
      </c>
      <c r="E11" s="10" t="s">
        <v>19</v>
      </c>
      <c r="F11" s="10" t="s">
        <v>9</v>
      </c>
      <c r="G11" s="10" t="s">
        <v>21</v>
      </c>
    </row>
    <row r="12" spans="1:9" x14ac:dyDescent="0.25">
      <c r="A12" s="3">
        <v>44918.729166666664</v>
      </c>
      <c r="B12" s="3">
        <v>44918.732638888891</v>
      </c>
      <c r="C12" s="2" t="s">
        <v>53</v>
      </c>
      <c r="D12" s="12">
        <v>549319.27732026996</v>
      </c>
      <c r="E12" s="12">
        <v>109863.855464054</v>
      </c>
      <c r="F12" s="12">
        <f t="shared" ref="F12:F75" si="0">D12-E12</f>
        <v>439455.42185621598</v>
      </c>
      <c r="G12" s="77">
        <f>E12/D12</f>
        <v>0.2</v>
      </c>
    </row>
    <row r="13" spans="1:9" x14ac:dyDescent="0.25">
      <c r="A13" s="3">
        <v>44918.732638888891</v>
      </c>
      <c r="B13" s="3">
        <v>44918.736111111109</v>
      </c>
      <c r="C13" s="2" t="s">
        <v>53</v>
      </c>
      <c r="D13" s="12">
        <v>542213.47015241801</v>
      </c>
      <c r="E13" s="12">
        <v>108442.6940304836</v>
      </c>
      <c r="F13" s="12">
        <f t="shared" si="0"/>
        <v>433770.77612193441</v>
      </c>
      <c r="G13" s="77">
        <f t="shared" ref="G13:G76" si="1">E13/D13</f>
        <v>0.2</v>
      </c>
    </row>
    <row r="14" spans="1:9" x14ac:dyDescent="0.25">
      <c r="A14" s="3">
        <v>44918.736111111109</v>
      </c>
      <c r="B14" s="3">
        <v>44918.739583333336</v>
      </c>
      <c r="C14" s="2" t="s">
        <v>53</v>
      </c>
      <c r="D14" s="12">
        <v>539307.50258975395</v>
      </c>
      <c r="E14" s="12">
        <v>107861.5005179508</v>
      </c>
      <c r="F14" s="12">
        <f t="shared" si="0"/>
        <v>431446.00207180314</v>
      </c>
      <c r="G14" s="77">
        <f t="shared" si="1"/>
        <v>0.2</v>
      </c>
    </row>
    <row r="15" spans="1:9" x14ac:dyDescent="0.25">
      <c r="A15" s="3">
        <v>44918.739583333336</v>
      </c>
      <c r="B15" s="3">
        <v>44918.743055555555</v>
      </c>
      <c r="C15" s="2" t="s">
        <v>53</v>
      </c>
      <c r="D15" s="12">
        <v>541110.20739433297</v>
      </c>
      <c r="E15" s="12">
        <v>108222.04147886659</v>
      </c>
      <c r="F15" s="12">
        <f t="shared" si="0"/>
        <v>432888.16591546638</v>
      </c>
      <c r="G15" s="77">
        <f t="shared" si="1"/>
        <v>0.2</v>
      </c>
    </row>
    <row r="16" spans="1:9" x14ac:dyDescent="0.25">
      <c r="A16" s="3">
        <v>44918.743055555555</v>
      </c>
      <c r="B16" s="3">
        <v>44918.746527777781</v>
      </c>
      <c r="C16" s="2" t="s">
        <v>53</v>
      </c>
      <c r="D16" s="12">
        <v>547562.61940546206</v>
      </c>
      <c r="E16" s="12">
        <v>109512.52388109242</v>
      </c>
      <c r="F16" s="12">
        <f t="shared" si="0"/>
        <v>438050.09552436962</v>
      </c>
      <c r="G16" s="77">
        <f t="shared" si="1"/>
        <v>0.2</v>
      </c>
    </row>
    <row r="17" spans="1:7" x14ac:dyDescent="0.25">
      <c r="A17" s="3">
        <v>44918.746527777781</v>
      </c>
      <c r="B17" s="3">
        <v>44918.75</v>
      </c>
      <c r="C17" s="2" t="s">
        <v>53</v>
      </c>
      <c r="D17" s="12">
        <v>543887.64005321101</v>
      </c>
      <c r="E17" s="12">
        <v>108777.52801064221</v>
      </c>
      <c r="F17" s="12">
        <f t="shared" si="0"/>
        <v>435110.1120425688</v>
      </c>
      <c r="G17" s="77">
        <f t="shared" si="1"/>
        <v>0.2</v>
      </c>
    </row>
    <row r="18" spans="1:7" x14ac:dyDescent="0.25">
      <c r="A18" s="3">
        <v>44918.75</v>
      </c>
      <c r="B18" s="3">
        <v>44918.753472222219</v>
      </c>
      <c r="C18" s="2" t="s">
        <v>53</v>
      </c>
      <c r="D18" s="12">
        <v>525964.745958335</v>
      </c>
      <c r="E18" s="12">
        <v>105192.94919166701</v>
      </c>
      <c r="F18" s="12">
        <f t="shared" si="0"/>
        <v>420771.79676666798</v>
      </c>
      <c r="G18" s="77">
        <f t="shared" si="1"/>
        <v>0.2</v>
      </c>
    </row>
    <row r="19" spans="1:7" x14ac:dyDescent="0.25">
      <c r="A19" s="3">
        <v>44918.753472222219</v>
      </c>
      <c r="B19" s="3">
        <v>44918.756944444445</v>
      </c>
      <c r="C19" s="2" t="s">
        <v>53</v>
      </c>
      <c r="D19" s="12">
        <v>521260.47557771299</v>
      </c>
      <c r="E19" s="12">
        <v>104252.0951155426</v>
      </c>
      <c r="F19" s="12">
        <f t="shared" si="0"/>
        <v>417008.3804621704</v>
      </c>
      <c r="G19" s="77">
        <f t="shared" si="1"/>
        <v>0.2</v>
      </c>
    </row>
    <row r="20" spans="1:7" x14ac:dyDescent="0.25">
      <c r="A20" s="3">
        <v>44918.756944444445</v>
      </c>
      <c r="B20" s="3">
        <v>44918.760416666664</v>
      </c>
      <c r="C20" s="2" t="s">
        <v>53</v>
      </c>
      <c r="D20" s="12">
        <v>518788.19299395999</v>
      </c>
      <c r="E20" s="12">
        <v>103757.63859879201</v>
      </c>
      <c r="F20" s="12">
        <f t="shared" si="0"/>
        <v>415030.55439516797</v>
      </c>
      <c r="G20" s="77">
        <f t="shared" si="1"/>
        <v>0.2</v>
      </c>
    </row>
    <row r="21" spans="1:7" x14ac:dyDescent="0.25">
      <c r="A21" s="3">
        <v>44918.760416666664</v>
      </c>
      <c r="B21" s="3">
        <v>44918.763888888891</v>
      </c>
      <c r="C21" s="2" t="s">
        <v>53</v>
      </c>
      <c r="D21" s="12">
        <v>517076.40812921798</v>
      </c>
      <c r="E21" s="12">
        <v>103415.28162584361</v>
      </c>
      <c r="F21" s="12">
        <f t="shared" si="0"/>
        <v>413661.12650337437</v>
      </c>
      <c r="G21" s="77">
        <f t="shared" si="1"/>
        <v>0.2</v>
      </c>
    </row>
    <row r="22" spans="1:7" x14ac:dyDescent="0.25">
      <c r="A22" s="3">
        <v>44918.763888888891</v>
      </c>
      <c r="B22" s="3">
        <v>44918.767361111109</v>
      </c>
      <c r="C22" s="2" t="s">
        <v>53</v>
      </c>
      <c r="D22" s="12">
        <v>516559.990300067</v>
      </c>
      <c r="E22" s="12">
        <v>103311.9980600134</v>
      </c>
      <c r="F22" s="12">
        <f t="shared" si="0"/>
        <v>413247.9922400536</v>
      </c>
      <c r="G22" s="77">
        <f t="shared" si="1"/>
        <v>0.2</v>
      </c>
    </row>
    <row r="23" spans="1:7" x14ac:dyDescent="0.25">
      <c r="A23" s="3">
        <v>44918.767361111109</v>
      </c>
      <c r="B23" s="3">
        <v>44918.770833333336</v>
      </c>
      <c r="C23" s="2" t="s">
        <v>53</v>
      </c>
      <c r="D23" s="12">
        <v>514339.16655735101</v>
      </c>
      <c r="E23" s="12">
        <v>102867.83331147021</v>
      </c>
      <c r="F23" s="12">
        <f t="shared" si="0"/>
        <v>411471.33324588079</v>
      </c>
      <c r="G23" s="77">
        <f t="shared" si="1"/>
        <v>0.2</v>
      </c>
    </row>
    <row r="24" spans="1:7" x14ac:dyDescent="0.25">
      <c r="A24" s="3">
        <v>44918.770833333336</v>
      </c>
      <c r="B24" s="3">
        <v>44918.774305555555</v>
      </c>
      <c r="C24" s="2" t="s">
        <v>53</v>
      </c>
      <c r="D24" s="12">
        <v>508315.68152315699</v>
      </c>
      <c r="E24" s="12">
        <v>101663.13630463141</v>
      </c>
      <c r="F24" s="12">
        <f t="shared" si="0"/>
        <v>406652.54521852557</v>
      </c>
      <c r="G24" s="77">
        <f t="shared" si="1"/>
        <v>0.2</v>
      </c>
    </row>
    <row r="25" spans="1:7" x14ac:dyDescent="0.25">
      <c r="A25" s="3">
        <v>44918.774305555555</v>
      </c>
      <c r="B25" s="3">
        <v>44918.777777777781</v>
      </c>
      <c r="C25" s="2" t="s">
        <v>53</v>
      </c>
      <c r="D25" s="12">
        <v>515092.66004899802</v>
      </c>
      <c r="E25" s="12">
        <v>103018.53200979962</v>
      </c>
      <c r="F25" s="12">
        <f t="shared" si="0"/>
        <v>412074.1280391984</v>
      </c>
      <c r="G25" s="77">
        <f t="shared" si="1"/>
        <v>0.2</v>
      </c>
    </row>
    <row r="26" spans="1:7" x14ac:dyDescent="0.25">
      <c r="A26" s="3">
        <v>44918.777777777781</v>
      </c>
      <c r="B26" s="3">
        <v>44918.78125</v>
      </c>
      <c r="C26" s="2" t="s">
        <v>53</v>
      </c>
      <c r="D26" s="12">
        <v>521221.50160674599</v>
      </c>
      <c r="E26" s="12">
        <v>104244.3003213492</v>
      </c>
      <c r="F26" s="12">
        <f t="shared" si="0"/>
        <v>416977.20128539682</v>
      </c>
      <c r="G26" s="77">
        <f t="shared" si="1"/>
        <v>0.2</v>
      </c>
    </row>
    <row r="27" spans="1:7" x14ac:dyDescent="0.25">
      <c r="A27" s="3">
        <v>44918.78125</v>
      </c>
      <c r="B27" s="3">
        <v>44918.784722222219</v>
      </c>
      <c r="C27" s="2" t="s">
        <v>53</v>
      </c>
      <c r="D27" s="12">
        <v>527989.65410061099</v>
      </c>
      <c r="E27" s="12">
        <v>105597.9308201222</v>
      </c>
      <c r="F27" s="12">
        <f t="shared" si="0"/>
        <v>422391.7232804888</v>
      </c>
      <c r="G27" s="77">
        <f t="shared" si="1"/>
        <v>0.2</v>
      </c>
    </row>
    <row r="28" spans="1:7" x14ac:dyDescent="0.25">
      <c r="A28" s="3">
        <v>44918.784722222219</v>
      </c>
      <c r="B28" s="3">
        <v>44918.788194444445</v>
      </c>
      <c r="C28" s="2" t="s">
        <v>53</v>
      </c>
      <c r="D28" s="12">
        <v>527210.37690381904</v>
      </c>
      <c r="E28" s="12">
        <v>105442.07538076381</v>
      </c>
      <c r="F28" s="12">
        <f t="shared" si="0"/>
        <v>421768.30152305524</v>
      </c>
      <c r="G28" s="77">
        <f t="shared" si="1"/>
        <v>0.2</v>
      </c>
    </row>
    <row r="29" spans="1:7" x14ac:dyDescent="0.25">
      <c r="A29" s="3">
        <v>44918.788194444445</v>
      </c>
      <c r="B29" s="3">
        <v>44918.791666666664</v>
      </c>
      <c r="C29" s="2" t="s">
        <v>53</v>
      </c>
      <c r="D29" s="12">
        <v>538827.79676728602</v>
      </c>
      <c r="E29" s="12">
        <v>107765.55935345721</v>
      </c>
      <c r="F29" s="12">
        <f t="shared" si="0"/>
        <v>431062.23741382884</v>
      </c>
      <c r="G29" s="77">
        <f t="shared" si="1"/>
        <v>0.2</v>
      </c>
    </row>
    <row r="30" spans="1:7" x14ac:dyDescent="0.25">
      <c r="A30" s="3">
        <v>44918.791666666664</v>
      </c>
      <c r="B30" s="3">
        <v>44918.795138888891</v>
      </c>
      <c r="C30" s="2" t="s">
        <v>53</v>
      </c>
      <c r="D30" s="12">
        <v>545724.49702403496</v>
      </c>
      <c r="E30" s="12">
        <v>109144.899404807</v>
      </c>
      <c r="F30" s="12">
        <f t="shared" si="0"/>
        <v>436579.59761922795</v>
      </c>
      <c r="G30" s="77">
        <f t="shared" si="1"/>
        <v>0.2</v>
      </c>
    </row>
    <row r="31" spans="1:7" x14ac:dyDescent="0.25">
      <c r="A31" s="3">
        <v>44918.795138888891</v>
      </c>
      <c r="B31" s="3">
        <v>44918.798611111109</v>
      </c>
      <c r="C31" s="2" t="s">
        <v>53</v>
      </c>
      <c r="D31" s="12">
        <v>545807.64952047996</v>
      </c>
      <c r="E31" s="12">
        <v>109161.52990409599</v>
      </c>
      <c r="F31" s="12">
        <f t="shared" si="0"/>
        <v>436646.11961638398</v>
      </c>
      <c r="G31" s="77">
        <f t="shared" si="1"/>
        <v>0.2</v>
      </c>
    </row>
    <row r="32" spans="1:7" x14ac:dyDescent="0.25">
      <c r="A32" s="3">
        <v>44918.798611111109</v>
      </c>
      <c r="B32" s="3">
        <v>44918.802083333336</v>
      </c>
      <c r="C32" s="2" t="s">
        <v>53</v>
      </c>
      <c r="D32" s="12">
        <v>543185.56410760095</v>
      </c>
      <c r="E32" s="12">
        <v>108637.11282152019</v>
      </c>
      <c r="F32" s="12">
        <f t="shared" si="0"/>
        <v>434548.45128608076</v>
      </c>
      <c r="G32" s="77">
        <f t="shared" si="1"/>
        <v>0.2</v>
      </c>
    </row>
    <row r="33" spans="1:7" x14ac:dyDescent="0.25">
      <c r="A33" s="3">
        <v>44918.802083333336</v>
      </c>
      <c r="B33" s="3">
        <v>44918.805555555555</v>
      </c>
      <c r="C33" s="2" t="s">
        <v>53</v>
      </c>
      <c r="D33" s="12">
        <v>541877.89210685901</v>
      </c>
      <c r="E33" s="12">
        <v>108375.57842137181</v>
      </c>
      <c r="F33" s="12">
        <f t="shared" si="0"/>
        <v>433502.3136854872</v>
      </c>
      <c r="G33" s="77">
        <f t="shared" si="1"/>
        <v>0.2</v>
      </c>
    </row>
    <row r="34" spans="1:7" x14ac:dyDescent="0.25">
      <c r="A34" s="3">
        <v>44918.805555555555</v>
      </c>
      <c r="B34" s="3">
        <v>44918.809027777781</v>
      </c>
      <c r="C34" s="2" t="s">
        <v>53</v>
      </c>
      <c r="D34" s="12">
        <v>543717.19007605303</v>
      </c>
      <c r="E34" s="12">
        <v>108743.43801521062</v>
      </c>
      <c r="F34" s="12">
        <f t="shared" si="0"/>
        <v>434973.75206084241</v>
      </c>
      <c r="G34" s="77">
        <f t="shared" si="1"/>
        <v>0.2</v>
      </c>
    </row>
    <row r="35" spans="1:7" x14ac:dyDescent="0.25">
      <c r="A35" s="3">
        <v>44918.809027777781</v>
      </c>
      <c r="B35" s="3">
        <v>44918.8125</v>
      </c>
      <c r="C35" s="2" t="s">
        <v>53</v>
      </c>
      <c r="D35" s="12">
        <v>544392.29833852604</v>
      </c>
      <c r="E35" s="12">
        <v>108878.45966770522</v>
      </c>
      <c r="F35" s="12">
        <f t="shared" si="0"/>
        <v>435513.83867082081</v>
      </c>
      <c r="G35" s="77">
        <f t="shared" si="1"/>
        <v>0.2</v>
      </c>
    </row>
    <row r="36" spans="1:7" x14ac:dyDescent="0.25">
      <c r="A36" s="3">
        <v>44918.8125</v>
      </c>
      <c r="B36" s="3">
        <v>44918.815972222219</v>
      </c>
      <c r="C36" s="2" t="s">
        <v>53</v>
      </c>
      <c r="D36" s="12">
        <v>543741.081953894</v>
      </c>
      <c r="E36" s="12">
        <v>108748.21639077881</v>
      </c>
      <c r="F36" s="12">
        <f t="shared" si="0"/>
        <v>434992.86556311522</v>
      </c>
      <c r="G36" s="77">
        <f t="shared" si="1"/>
        <v>0.2</v>
      </c>
    </row>
    <row r="37" spans="1:7" x14ac:dyDescent="0.25">
      <c r="A37" s="3">
        <v>44918.815972222219</v>
      </c>
      <c r="B37" s="3">
        <v>44918.819444444445</v>
      </c>
      <c r="C37" s="2" t="s">
        <v>53</v>
      </c>
      <c r="D37" s="12">
        <v>561646.42683708796</v>
      </c>
      <c r="E37" s="12">
        <v>112329.2853674176</v>
      </c>
      <c r="F37" s="12">
        <f t="shared" si="0"/>
        <v>449317.14146967034</v>
      </c>
      <c r="G37" s="77">
        <f t="shared" si="1"/>
        <v>0.2</v>
      </c>
    </row>
    <row r="38" spans="1:7" x14ac:dyDescent="0.25">
      <c r="A38" s="3">
        <v>44918.819444444445</v>
      </c>
      <c r="B38" s="3">
        <v>44918.822916666664</v>
      </c>
      <c r="C38" s="2" t="s">
        <v>53</v>
      </c>
      <c r="D38" s="12">
        <v>565238.60511970904</v>
      </c>
      <c r="E38" s="12">
        <v>113047.72102394182</v>
      </c>
      <c r="F38" s="12">
        <f t="shared" si="0"/>
        <v>452190.88409576722</v>
      </c>
      <c r="G38" s="77">
        <f t="shared" si="1"/>
        <v>0.2</v>
      </c>
    </row>
    <row r="39" spans="1:7" x14ac:dyDescent="0.25">
      <c r="A39" s="3">
        <v>44918.822916666664</v>
      </c>
      <c r="B39" s="3">
        <v>44918.826388888891</v>
      </c>
      <c r="C39" s="2" t="s">
        <v>53</v>
      </c>
      <c r="D39" s="12">
        <v>567641.848135732</v>
      </c>
      <c r="E39" s="12">
        <v>113528.3696271464</v>
      </c>
      <c r="F39" s="12">
        <f t="shared" si="0"/>
        <v>454113.4785085856</v>
      </c>
      <c r="G39" s="77">
        <f t="shared" si="1"/>
        <v>0.2</v>
      </c>
    </row>
    <row r="40" spans="1:7" x14ac:dyDescent="0.25">
      <c r="A40" s="3">
        <v>44918.826388888891</v>
      </c>
      <c r="B40" s="3">
        <v>44918.829861111109</v>
      </c>
      <c r="C40" s="2" t="s">
        <v>53</v>
      </c>
      <c r="D40" s="12">
        <v>568372.775878013</v>
      </c>
      <c r="E40" s="12">
        <v>113674.55517560261</v>
      </c>
      <c r="F40" s="12">
        <f t="shared" si="0"/>
        <v>454698.22070241038</v>
      </c>
      <c r="G40" s="77">
        <f t="shared" si="1"/>
        <v>0.2</v>
      </c>
    </row>
    <row r="41" spans="1:7" x14ac:dyDescent="0.25">
      <c r="A41" s="3">
        <v>44918.829861111109</v>
      </c>
      <c r="B41" s="3">
        <v>44918.833333333336</v>
      </c>
      <c r="C41" s="2" t="s">
        <v>53</v>
      </c>
      <c r="D41" s="12">
        <v>575012.42986230901</v>
      </c>
      <c r="E41" s="12">
        <v>115002.48597246181</v>
      </c>
      <c r="F41" s="12">
        <f t="shared" si="0"/>
        <v>460009.9438898472</v>
      </c>
      <c r="G41" s="77">
        <f t="shared" si="1"/>
        <v>0.2</v>
      </c>
    </row>
    <row r="42" spans="1:7" x14ac:dyDescent="0.25">
      <c r="A42" s="3">
        <v>44918.833333333336</v>
      </c>
      <c r="B42" s="3">
        <v>44918.836805555555</v>
      </c>
      <c r="C42" s="2" t="s">
        <v>53</v>
      </c>
      <c r="D42" s="12">
        <v>574879.49473371997</v>
      </c>
      <c r="E42" s="12">
        <v>114975.898946744</v>
      </c>
      <c r="F42" s="12">
        <f t="shared" si="0"/>
        <v>459903.59578697599</v>
      </c>
      <c r="G42" s="77">
        <f t="shared" si="1"/>
        <v>0.2</v>
      </c>
    </row>
    <row r="43" spans="1:7" x14ac:dyDescent="0.25">
      <c r="A43" s="3">
        <v>44918.836805555555</v>
      </c>
      <c r="B43" s="3">
        <v>44918.840277777781</v>
      </c>
      <c r="C43" s="2" t="s">
        <v>53</v>
      </c>
      <c r="D43" s="12">
        <v>571672.68804522103</v>
      </c>
      <c r="E43" s="12">
        <v>114334.53760904422</v>
      </c>
      <c r="F43" s="12">
        <f t="shared" si="0"/>
        <v>457338.1504361768</v>
      </c>
      <c r="G43" s="77">
        <f t="shared" si="1"/>
        <v>0.2</v>
      </c>
    </row>
    <row r="44" spans="1:7" x14ac:dyDescent="0.25">
      <c r="A44" s="3">
        <v>44918.840277777781</v>
      </c>
      <c r="B44" s="3">
        <v>44918.84375</v>
      </c>
      <c r="C44" s="2" t="s">
        <v>53</v>
      </c>
      <c r="D44" s="12">
        <v>568960.74994433601</v>
      </c>
      <c r="E44" s="12">
        <v>113792.14998886721</v>
      </c>
      <c r="F44" s="12">
        <f t="shared" si="0"/>
        <v>455168.59995546879</v>
      </c>
      <c r="G44" s="77">
        <f t="shared" si="1"/>
        <v>0.2</v>
      </c>
    </row>
    <row r="45" spans="1:7" x14ac:dyDescent="0.25">
      <c r="A45" s="3">
        <v>44918.84375</v>
      </c>
      <c r="B45" s="3">
        <v>44918.847222222219</v>
      </c>
      <c r="C45" s="2" t="s">
        <v>53</v>
      </c>
      <c r="D45" s="12">
        <v>568786.03384409705</v>
      </c>
      <c r="E45" s="12">
        <v>113757.20676881942</v>
      </c>
      <c r="F45" s="12">
        <f t="shared" si="0"/>
        <v>455028.82707527763</v>
      </c>
      <c r="G45" s="77">
        <f t="shared" si="1"/>
        <v>0.2</v>
      </c>
    </row>
    <row r="46" spans="1:7" x14ac:dyDescent="0.25">
      <c r="A46" s="3">
        <v>44918.847222222219</v>
      </c>
      <c r="B46" s="3">
        <v>44918.850694444445</v>
      </c>
      <c r="C46" s="2" t="s">
        <v>53</v>
      </c>
      <c r="D46" s="12">
        <v>572250.16331182094</v>
      </c>
      <c r="E46" s="12">
        <v>114450.03266236419</v>
      </c>
      <c r="F46" s="12">
        <f t="shared" si="0"/>
        <v>457800.13064945675</v>
      </c>
      <c r="G46" s="77">
        <f t="shared" si="1"/>
        <v>0.2</v>
      </c>
    </row>
    <row r="47" spans="1:7" x14ac:dyDescent="0.25">
      <c r="A47" s="3">
        <v>44918.850694444445</v>
      </c>
      <c r="B47" s="3">
        <v>44918.854166666664</v>
      </c>
      <c r="C47" s="2" t="s">
        <v>53</v>
      </c>
      <c r="D47" s="12">
        <v>573659.67082261003</v>
      </c>
      <c r="E47" s="12">
        <v>114731.93416452201</v>
      </c>
      <c r="F47" s="12">
        <f t="shared" si="0"/>
        <v>458927.73665808805</v>
      </c>
      <c r="G47" s="77">
        <f t="shared" si="1"/>
        <v>0.2</v>
      </c>
    </row>
    <row r="48" spans="1:7" x14ac:dyDescent="0.25">
      <c r="A48" s="3">
        <v>44918.854166666664</v>
      </c>
      <c r="B48" s="3">
        <v>44918.857638888891</v>
      </c>
      <c r="C48" s="2" t="s">
        <v>53</v>
      </c>
      <c r="D48" s="12">
        <v>577940.65446862695</v>
      </c>
      <c r="E48" s="12">
        <v>115588.13089372539</v>
      </c>
      <c r="F48" s="12">
        <f t="shared" si="0"/>
        <v>462352.52357490157</v>
      </c>
      <c r="G48" s="77">
        <f t="shared" si="1"/>
        <v>0.2</v>
      </c>
    </row>
    <row r="49" spans="1:7" x14ac:dyDescent="0.25">
      <c r="A49" s="3">
        <v>44918.857638888891</v>
      </c>
      <c r="B49" s="3">
        <v>44918.861111111109</v>
      </c>
      <c r="C49" s="2" t="s">
        <v>53</v>
      </c>
      <c r="D49" s="12">
        <v>575010.82710420003</v>
      </c>
      <c r="E49" s="12">
        <v>115002.16542084001</v>
      </c>
      <c r="F49" s="12">
        <f t="shared" si="0"/>
        <v>460008.66168336</v>
      </c>
      <c r="G49" s="77">
        <f t="shared" si="1"/>
        <v>0.2</v>
      </c>
    </row>
    <row r="50" spans="1:7" x14ac:dyDescent="0.25">
      <c r="A50" s="3">
        <v>44918.861111111109</v>
      </c>
      <c r="B50" s="3">
        <v>44918.864583333336</v>
      </c>
      <c r="C50" s="2" t="s">
        <v>53</v>
      </c>
      <c r="D50" s="12">
        <v>577024.49821755697</v>
      </c>
      <c r="E50" s="12">
        <v>115404.89964351139</v>
      </c>
      <c r="F50" s="12">
        <f t="shared" si="0"/>
        <v>461619.59857404558</v>
      </c>
      <c r="G50" s="77">
        <f t="shared" si="1"/>
        <v>0.2</v>
      </c>
    </row>
    <row r="51" spans="1:7" x14ac:dyDescent="0.25">
      <c r="A51" s="3">
        <v>44918.864583333336</v>
      </c>
      <c r="B51" s="3">
        <v>44918.868055555555</v>
      </c>
      <c r="C51" s="2" t="s">
        <v>53</v>
      </c>
      <c r="D51" s="12">
        <v>578292.67928971304</v>
      </c>
      <c r="E51" s="12">
        <v>115658.53585794261</v>
      </c>
      <c r="F51" s="12">
        <f t="shared" si="0"/>
        <v>462634.14343177044</v>
      </c>
      <c r="G51" s="77">
        <f t="shared" si="1"/>
        <v>0.2</v>
      </c>
    </row>
    <row r="52" spans="1:7" x14ac:dyDescent="0.25">
      <c r="A52" s="3">
        <v>44918.868055555555</v>
      </c>
      <c r="B52" s="3">
        <v>44918.871527777781</v>
      </c>
      <c r="C52" s="2" t="s">
        <v>53</v>
      </c>
      <c r="D52" s="12">
        <v>578078.73087281606</v>
      </c>
      <c r="E52" s="12">
        <v>115615.74617456322</v>
      </c>
      <c r="F52" s="12">
        <f t="shared" si="0"/>
        <v>462462.98469825287</v>
      </c>
      <c r="G52" s="77">
        <f t="shared" si="1"/>
        <v>0.2</v>
      </c>
    </row>
    <row r="53" spans="1:7" x14ac:dyDescent="0.25">
      <c r="A53" s="3">
        <v>44918.871527777781</v>
      </c>
      <c r="B53" s="3">
        <v>44918.875</v>
      </c>
      <c r="C53" s="2" t="s">
        <v>53</v>
      </c>
      <c r="D53" s="12">
        <v>577325.80181098904</v>
      </c>
      <c r="E53" s="12">
        <v>115465.16036219781</v>
      </c>
      <c r="F53" s="12">
        <f t="shared" si="0"/>
        <v>461860.64144879126</v>
      </c>
      <c r="G53" s="77">
        <f t="shared" si="1"/>
        <v>0.2</v>
      </c>
    </row>
    <row r="54" spans="1:7" x14ac:dyDescent="0.25">
      <c r="A54" s="3">
        <v>44918.875</v>
      </c>
      <c r="B54" s="3">
        <v>44918.878472222219</v>
      </c>
      <c r="C54" s="2" t="s">
        <v>53</v>
      </c>
      <c r="D54" s="12">
        <v>594500.80436702305</v>
      </c>
      <c r="E54" s="12">
        <v>118900.16087340462</v>
      </c>
      <c r="F54" s="12">
        <f t="shared" si="0"/>
        <v>475600.64349361847</v>
      </c>
      <c r="G54" s="77">
        <f t="shared" si="1"/>
        <v>0.2</v>
      </c>
    </row>
    <row r="55" spans="1:7" x14ac:dyDescent="0.25">
      <c r="A55" s="3">
        <v>44918.878472222219</v>
      </c>
      <c r="B55" s="3">
        <v>44918.881944444445</v>
      </c>
      <c r="C55" s="2" t="s">
        <v>53</v>
      </c>
      <c r="D55" s="12">
        <v>591939.26544313796</v>
      </c>
      <c r="E55" s="12">
        <v>118387.8530886276</v>
      </c>
      <c r="F55" s="12">
        <f t="shared" si="0"/>
        <v>473551.41235451039</v>
      </c>
      <c r="G55" s="77">
        <f t="shared" si="1"/>
        <v>0.2</v>
      </c>
    </row>
    <row r="56" spans="1:7" x14ac:dyDescent="0.25">
      <c r="A56" s="3">
        <v>44918.881944444445</v>
      </c>
      <c r="B56" s="3">
        <v>44918.885416666664</v>
      </c>
      <c r="C56" s="2" t="s">
        <v>53</v>
      </c>
      <c r="D56" s="12">
        <v>591138.50396349502</v>
      </c>
      <c r="E56" s="12">
        <v>118227.700792699</v>
      </c>
      <c r="F56" s="12">
        <f t="shared" si="0"/>
        <v>472910.80317079602</v>
      </c>
      <c r="G56" s="77">
        <f t="shared" si="1"/>
        <v>0.2</v>
      </c>
    </row>
    <row r="57" spans="1:7" x14ac:dyDescent="0.25">
      <c r="A57" s="3">
        <v>44918.885416666664</v>
      </c>
      <c r="B57" s="3">
        <v>44918.888888888891</v>
      </c>
      <c r="C57" s="2" t="s">
        <v>53</v>
      </c>
      <c r="D57" s="12">
        <v>590830.05814979598</v>
      </c>
      <c r="E57" s="12">
        <v>118166.0116299592</v>
      </c>
      <c r="F57" s="12">
        <f t="shared" si="0"/>
        <v>472664.04651983676</v>
      </c>
      <c r="G57" s="77">
        <f t="shared" si="1"/>
        <v>0.2</v>
      </c>
    </row>
    <row r="58" spans="1:7" x14ac:dyDescent="0.25">
      <c r="A58" s="3">
        <v>44918.888888888891</v>
      </c>
      <c r="B58" s="3">
        <v>44918.892361111109</v>
      </c>
      <c r="C58" s="2" t="s">
        <v>53</v>
      </c>
      <c r="D58" s="12">
        <v>598310.70868033695</v>
      </c>
      <c r="E58" s="12">
        <v>119662.14173606739</v>
      </c>
      <c r="F58" s="12">
        <f t="shared" si="0"/>
        <v>478648.56694426958</v>
      </c>
      <c r="G58" s="77">
        <f t="shared" si="1"/>
        <v>0.2</v>
      </c>
    </row>
    <row r="59" spans="1:7" x14ac:dyDescent="0.25">
      <c r="A59" s="3">
        <v>44918.892361111109</v>
      </c>
      <c r="B59" s="3">
        <v>44918.895833333336</v>
      </c>
      <c r="C59" s="2" t="s">
        <v>53</v>
      </c>
      <c r="D59" s="12">
        <v>604845.09930736804</v>
      </c>
      <c r="E59" s="12">
        <v>120969.01986147361</v>
      </c>
      <c r="F59" s="12">
        <f t="shared" si="0"/>
        <v>483876.07944589446</v>
      </c>
      <c r="G59" s="77">
        <f t="shared" si="1"/>
        <v>0.2</v>
      </c>
    </row>
    <row r="60" spans="1:7" x14ac:dyDescent="0.25">
      <c r="A60" s="3">
        <v>44918.895833333336</v>
      </c>
      <c r="B60" s="3">
        <v>44918.899305555555</v>
      </c>
      <c r="C60" s="2" t="s">
        <v>53</v>
      </c>
      <c r="D60" s="12">
        <v>604264.245819367</v>
      </c>
      <c r="E60" s="12">
        <v>120852.84916387341</v>
      </c>
      <c r="F60" s="12">
        <f t="shared" si="0"/>
        <v>483411.39665549359</v>
      </c>
      <c r="G60" s="77">
        <f t="shared" si="1"/>
        <v>0.2</v>
      </c>
    </row>
    <row r="61" spans="1:7" x14ac:dyDescent="0.25">
      <c r="A61" s="3">
        <v>44918.899305555555</v>
      </c>
      <c r="B61" s="3">
        <v>44918.902777777781</v>
      </c>
      <c r="C61" s="2" t="s">
        <v>53</v>
      </c>
      <c r="D61" s="12">
        <v>603978.36785740301</v>
      </c>
      <c r="E61" s="12">
        <v>120795.67357148061</v>
      </c>
      <c r="F61" s="12">
        <f t="shared" si="0"/>
        <v>483182.69428592239</v>
      </c>
      <c r="G61" s="77">
        <f t="shared" si="1"/>
        <v>0.2</v>
      </c>
    </row>
    <row r="62" spans="1:7" x14ac:dyDescent="0.25">
      <c r="A62" s="3">
        <v>44918.902777777781</v>
      </c>
      <c r="B62" s="3">
        <v>44918.90625</v>
      </c>
      <c r="C62" s="2" t="s">
        <v>53</v>
      </c>
      <c r="D62" s="12">
        <v>602281.40705196804</v>
      </c>
      <c r="E62" s="12">
        <v>120456.28141039361</v>
      </c>
      <c r="F62" s="12">
        <f t="shared" si="0"/>
        <v>481825.12564157444</v>
      </c>
      <c r="G62" s="77">
        <f t="shared" si="1"/>
        <v>0.2</v>
      </c>
    </row>
    <row r="63" spans="1:7" x14ac:dyDescent="0.25">
      <c r="A63" s="3">
        <v>44918.90625</v>
      </c>
      <c r="B63" s="3">
        <v>44918.909722222219</v>
      </c>
      <c r="C63" s="2" t="s">
        <v>53</v>
      </c>
      <c r="D63" s="12">
        <v>600276.90837189404</v>
      </c>
      <c r="E63" s="12">
        <v>120055.38167437882</v>
      </c>
      <c r="F63" s="12">
        <f t="shared" si="0"/>
        <v>480221.52669751522</v>
      </c>
      <c r="G63" s="77">
        <f t="shared" si="1"/>
        <v>0.2</v>
      </c>
    </row>
    <row r="64" spans="1:7" x14ac:dyDescent="0.25">
      <c r="A64" s="3">
        <v>44918.909722222219</v>
      </c>
      <c r="B64" s="3">
        <v>44918.913194444445</v>
      </c>
      <c r="C64" s="2" t="s">
        <v>53</v>
      </c>
      <c r="D64" s="12">
        <v>599929.42917382403</v>
      </c>
      <c r="E64" s="12">
        <v>119985.88583476481</v>
      </c>
      <c r="F64" s="12">
        <f t="shared" si="0"/>
        <v>479943.54333905922</v>
      </c>
      <c r="G64" s="77">
        <f t="shared" si="1"/>
        <v>0.2</v>
      </c>
    </row>
    <row r="65" spans="1:7" x14ac:dyDescent="0.25">
      <c r="A65" s="3">
        <v>44918.913194444445</v>
      </c>
      <c r="B65" s="3">
        <v>44918.916666666664</v>
      </c>
      <c r="C65" s="2" t="s">
        <v>53</v>
      </c>
      <c r="D65" s="12">
        <v>607587.34661124495</v>
      </c>
      <c r="E65" s="12">
        <v>121517.469322249</v>
      </c>
      <c r="F65" s="12">
        <f t="shared" si="0"/>
        <v>486069.87728899595</v>
      </c>
      <c r="G65" s="77">
        <f t="shared" si="1"/>
        <v>0.2</v>
      </c>
    </row>
    <row r="66" spans="1:7" x14ac:dyDescent="0.25">
      <c r="A66" s="3">
        <v>44918.916666666664</v>
      </c>
      <c r="B66" s="3">
        <v>44918.920138888891</v>
      </c>
      <c r="C66" s="2" t="s">
        <v>53</v>
      </c>
      <c r="D66" s="12">
        <v>586886.29104444</v>
      </c>
      <c r="E66" s="12">
        <v>117377.258208888</v>
      </c>
      <c r="F66" s="12">
        <f t="shared" si="0"/>
        <v>469509.032835552</v>
      </c>
      <c r="G66" s="77">
        <f t="shared" si="1"/>
        <v>0.2</v>
      </c>
    </row>
    <row r="67" spans="1:7" x14ac:dyDescent="0.25">
      <c r="A67" s="3">
        <v>44918.920138888891</v>
      </c>
      <c r="B67" s="3">
        <v>44918.923611111109</v>
      </c>
      <c r="C67" s="2" t="s">
        <v>53</v>
      </c>
      <c r="D67" s="12">
        <v>584258.967034815</v>
      </c>
      <c r="E67" s="12">
        <v>116851.793406963</v>
      </c>
      <c r="F67" s="12">
        <f t="shared" si="0"/>
        <v>467407.173627852</v>
      </c>
      <c r="G67" s="77">
        <f t="shared" si="1"/>
        <v>0.2</v>
      </c>
    </row>
    <row r="68" spans="1:7" x14ac:dyDescent="0.25">
      <c r="A68" s="3">
        <v>44918.923611111109</v>
      </c>
      <c r="B68" s="3">
        <v>44918.927083333336</v>
      </c>
      <c r="C68" s="2" t="s">
        <v>53</v>
      </c>
      <c r="D68" s="12">
        <v>552778.21728167403</v>
      </c>
      <c r="E68" s="12">
        <v>110555.64345633482</v>
      </c>
      <c r="F68" s="12">
        <f t="shared" si="0"/>
        <v>442222.5738253392</v>
      </c>
      <c r="G68" s="77">
        <f t="shared" si="1"/>
        <v>0.2</v>
      </c>
    </row>
    <row r="69" spans="1:7" x14ac:dyDescent="0.25">
      <c r="A69" s="3">
        <v>44918.927083333336</v>
      </c>
      <c r="B69" s="3">
        <v>44918.930555555555</v>
      </c>
      <c r="C69" s="2" t="s">
        <v>53</v>
      </c>
      <c r="D69" s="12">
        <v>541447.78434292995</v>
      </c>
      <c r="E69" s="12">
        <v>108289.55686858599</v>
      </c>
      <c r="F69" s="12">
        <f t="shared" si="0"/>
        <v>433158.22747434396</v>
      </c>
      <c r="G69" s="77">
        <f t="shared" si="1"/>
        <v>0.2</v>
      </c>
    </row>
    <row r="70" spans="1:7" x14ac:dyDescent="0.25">
      <c r="A70" s="3">
        <v>44918.930555555555</v>
      </c>
      <c r="B70" s="3">
        <v>44918.934027777781</v>
      </c>
      <c r="C70" s="2" t="s">
        <v>53</v>
      </c>
      <c r="D70" s="12">
        <v>538011.41575605201</v>
      </c>
      <c r="E70" s="12">
        <v>107602.2831512104</v>
      </c>
      <c r="F70" s="12">
        <f t="shared" si="0"/>
        <v>430409.13260484161</v>
      </c>
      <c r="G70" s="77">
        <f t="shared" si="1"/>
        <v>0.2</v>
      </c>
    </row>
    <row r="71" spans="1:7" x14ac:dyDescent="0.25">
      <c r="A71" s="3">
        <v>44918.934027777781</v>
      </c>
      <c r="B71" s="3">
        <v>44918.9375</v>
      </c>
      <c r="C71" s="2" t="s">
        <v>53</v>
      </c>
      <c r="D71" s="12">
        <v>536458.83016923396</v>
      </c>
      <c r="E71" s="12">
        <v>107291.7660338468</v>
      </c>
      <c r="F71" s="12">
        <f t="shared" si="0"/>
        <v>429167.06413538719</v>
      </c>
      <c r="G71" s="77">
        <f t="shared" si="1"/>
        <v>0.2</v>
      </c>
    </row>
    <row r="72" spans="1:7" x14ac:dyDescent="0.25">
      <c r="A72" s="3">
        <v>44918.9375</v>
      </c>
      <c r="B72" s="3">
        <v>44918.940972222219</v>
      </c>
      <c r="C72" s="2" t="s">
        <v>53</v>
      </c>
      <c r="D72" s="12">
        <v>537563.40056383295</v>
      </c>
      <c r="E72" s="12">
        <v>107512.6801127666</v>
      </c>
      <c r="F72" s="12">
        <f t="shared" si="0"/>
        <v>430050.72045106639</v>
      </c>
      <c r="G72" s="77">
        <f t="shared" si="1"/>
        <v>0.2</v>
      </c>
    </row>
    <row r="73" spans="1:7" x14ac:dyDescent="0.25">
      <c r="A73" s="3">
        <v>44918.940972222219</v>
      </c>
      <c r="B73" s="3">
        <v>44918.944444444445</v>
      </c>
      <c r="C73" s="2" t="s">
        <v>53</v>
      </c>
      <c r="D73" s="12">
        <v>508932.58049781399</v>
      </c>
      <c r="E73" s="12">
        <v>101786.51609956281</v>
      </c>
      <c r="F73" s="12">
        <f t="shared" si="0"/>
        <v>407146.06439825118</v>
      </c>
      <c r="G73" s="77">
        <f t="shared" si="1"/>
        <v>0.2</v>
      </c>
    </row>
    <row r="74" spans="1:7" x14ac:dyDescent="0.25">
      <c r="A74" s="3">
        <v>44918.944444444445</v>
      </c>
      <c r="B74" s="3">
        <v>44918.947916666664</v>
      </c>
      <c r="C74" s="2" t="s">
        <v>53</v>
      </c>
      <c r="D74" s="12">
        <v>504930.50283356698</v>
      </c>
      <c r="E74" s="12">
        <v>100986.1005667134</v>
      </c>
      <c r="F74" s="12">
        <f t="shared" si="0"/>
        <v>403944.40226685361</v>
      </c>
      <c r="G74" s="77">
        <f t="shared" si="1"/>
        <v>0.2</v>
      </c>
    </row>
    <row r="75" spans="1:7" x14ac:dyDescent="0.25">
      <c r="A75" s="3">
        <v>44918.947916666664</v>
      </c>
      <c r="B75" s="3">
        <v>44918.951388888891</v>
      </c>
      <c r="C75" s="2" t="s">
        <v>53</v>
      </c>
      <c r="D75" s="12">
        <v>530640.17801538901</v>
      </c>
      <c r="E75" s="12">
        <v>106128.03560307781</v>
      </c>
      <c r="F75" s="12">
        <f t="shared" si="0"/>
        <v>424512.14241231122</v>
      </c>
      <c r="G75" s="77">
        <f t="shared" si="1"/>
        <v>0.2</v>
      </c>
    </row>
    <row r="76" spans="1:7" x14ac:dyDescent="0.25">
      <c r="A76" s="3">
        <v>44918.951388888891</v>
      </c>
      <c r="B76" s="3">
        <v>44918.954861111109</v>
      </c>
      <c r="C76" s="2" t="s">
        <v>53</v>
      </c>
      <c r="D76" s="12">
        <v>530676.25435536006</v>
      </c>
      <c r="E76" s="12">
        <v>106135.25087107201</v>
      </c>
      <c r="F76" s="12">
        <f t="shared" ref="F76:F139" si="2">D76-E76</f>
        <v>424541.00348428806</v>
      </c>
      <c r="G76" s="77">
        <f t="shared" si="1"/>
        <v>0.2</v>
      </c>
    </row>
    <row r="77" spans="1:7" x14ac:dyDescent="0.25">
      <c r="A77" s="3">
        <v>44918.954861111109</v>
      </c>
      <c r="B77" s="3">
        <v>44918.958333333336</v>
      </c>
      <c r="C77" s="2" t="s">
        <v>53</v>
      </c>
      <c r="D77" s="12">
        <v>530648.95373038098</v>
      </c>
      <c r="E77" s="12">
        <v>106129.79074607621</v>
      </c>
      <c r="F77" s="12">
        <f t="shared" si="2"/>
        <v>424519.16298430477</v>
      </c>
      <c r="G77" s="77">
        <f t="shared" ref="G77:G140" si="3">E77/D77</f>
        <v>0.2</v>
      </c>
    </row>
    <row r="78" spans="1:7" x14ac:dyDescent="0.25">
      <c r="A78" s="3">
        <v>44919.184027777781</v>
      </c>
      <c r="B78" s="3">
        <v>44919.1875</v>
      </c>
      <c r="C78" s="2" t="s">
        <v>53</v>
      </c>
      <c r="D78" s="12">
        <v>584039.56982164597</v>
      </c>
      <c r="E78" s="12">
        <v>116807.9139643292</v>
      </c>
      <c r="F78" s="12">
        <f t="shared" si="2"/>
        <v>467231.6558573168</v>
      </c>
      <c r="G78" s="77">
        <f t="shared" si="3"/>
        <v>0.2</v>
      </c>
    </row>
    <row r="79" spans="1:7" x14ac:dyDescent="0.25">
      <c r="A79" s="3">
        <v>44919.1875</v>
      </c>
      <c r="B79" s="3">
        <v>44919.190972222219</v>
      </c>
      <c r="C79" s="2" t="s">
        <v>53</v>
      </c>
      <c r="D79" s="12">
        <v>589291.39690082904</v>
      </c>
      <c r="E79" s="12">
        <v>117858.27938016581</v>
      </c>
      <c r="F79" s="12">
        <f t="shared" si="2"/>
        <v>471433.11752066325</v>
      </c>
      <c r="G79" s="77">
        <f t="shared" si="3"/>
        <v>0.2</v>
      </c>
    </row>
    <row r="80" spans="1:7" x14ac:dyDescent="0.25">
      <c r="A80" s="3">
        <v>44919.190972222219</v>
      </c>
      <c r="B80" s="3">
        <v>44919.194444444445</v>
      </c>
      <c r="C80" s="2" t="s">
        <v>53</v>
      </c>
      <c r="D80" s="12">
        <v>585079.85868974403</v>
      </c>
      <c r="E80" s="12">
        <v>117015.97173794881</v>
      </c>
      <c r="F80" s="12">
        <f t="shared" si="2"/>
        <v>468063.8869517952</v>
      </c>
      <c r="G80" s="77">
        <f t="shared" si="3"/>
        <v>0.2</v>
      </c>
    </row>
    <row r="81" spans="1:7" x14ac:dyDescent="0.25">
      <c r="A81" s="3">
        <v>44919.194444444445</v>
      </c>
      <c r="B81" s="3">
        <v>44919.197916666664</v>
      </c>
      <c r="C81" s="2" t="s">
        <v>53</v>
      </c>
      <c r="D81" s="12">
        <v>586164.96783758001</v>
      </c>
      <c r="E81" s="12">
        <v>117232.99356751601</v>
      </c>
      <c r="F81" s="12">
        <f t="shared" si="2"/>
        <v>468931.97427006403</v>
      </c>
      <c r="G81" s="77">
        <f t="shared" si="3"/>
        <v>0.2</v>
      </c>
    </row>
    <row r="82" spans="1:7" x14ac:dyDescent="0.25">
      <c r="A82" s="3">
        <v>44919.197916666664</v>
      </c>
      <c r="B82" s="3">
        <v>44919.201388888891</v>
      </c>
      <c r="C82" s="2" t="s">
        <v>53</v>
      </c>
      <c r="D82" s="12">
        <v>585072.12267859303</v>
      </c>
      <c r="E82" s="12">
        <v>117014.42453571862</v>
      </c>
      <c r="F82" s="12">
        <f t="shared" si="2"/>
        <v>468057.6981428744</v>
      </c>
      <c r="G82" s="77">
        <f t="shared" si="3"/>
        <v>0.2</v>
      </c>
    </row>
    <row r="83" spans="1:7" x14ac:dyDescent="0.25">
      <c r="A83" s="3">
        <v>44919.201388888891</v>
      </c>
      <c r="B83" s="3">
        <v>44919.204861111109</v>
      </c>
      <c r="C83" s="2" t="s">
        <v>53</v>
      </c>
      <c r="D83" s="12">
        <v>584578.65821881697</v>
      </c>
      <c r="E83" s="12">
        <v>116915.7316437634</v>
      </c>
      <c r="F83" s="12">
        <f t="shared" si="2"/>
        <v>467662.9265750536</v>
      </c>
      <c r="G83" s="77">
        <f t="shared" si="3"/>
        <v>0.2</v>
      </c>
    </row>
    <row r="84" spans="1:7" x14ac:dyDescent="0.25">
      <c r="A84" s="3">
        <v>44919.204861111109</v>
      </c>
      <c r="B84" s="3">
        <v>44919.208333333336</v>
      </c>
      <c r="C84" s="2" t="s">
        <v>53</v>
      </c>
      <c r="D84" s="12">
        <v>583956.136422312</v>
      </c>
      <c r="E84" s="12">
        <v>116791.22728446241</v>
      </c>
      <c r="F84" s="12">
        <f t="shared" si="2"/>
        <v>467164.90913784958</v>
      </c>
      <c r="G84" s="77">
        <f t="shared" si="3"/>
        <v>0.2</v>
      </c>
    </row>
    <row r="85" spans="1:7" x14ac:dyDescent="0.25">
      <c r="A85" s="3">
        <v>44919.208333333336</v>
      </c>
      <c r="B85" s="3">
        <v>44919.211805555555</v>
      </c>
      <c r="C85" s="2" t="s">
        <v>53</v>
      </c>
      <c r="D85" s="12">
        <v>578168.48485966003</v>
      </c>
      <c r="E85" s="12">
        <v>115633.69697193202</v>
      </c>
      <c r="F85" s="12">
        <f t="shared" si="2"/>
        <v>462534.78788772802</v>
      </c>
      <c r="G85" s="77">
        <f t="shared" si="3"/>
        <v>0.2</v>
      </c>
    </row>
    <row r="86" spans="1:7" x14ac:dyDescent="0.25">
      <c r="A86" s="3">
        <v>44919.211805555555</v>
      </c>
      <c r="B86" s="3">
        <v>44919.215277777781</v>
      </c>
      <c r="C86" s="2" t="s">
        <v>53</v>
      </c>
      <c r="D86" s="12">
        <v>581660.68644296099</v>
      </c>
      <c r="E86" s="12">
        <v>116332.1372885922</v>
      </c>
      <c r="F86" s="12">
        <f t="shared" si="2"/>
        <v>465328.54915436881</v>
      </c>
      <c r="G86" s="77">
        <f t="shared" si="3"/>
        <v>0.2</v>
      </c>
    </row>
    <row r="87" spans="1:7" x14ac:dyDescent="0.25">
      <c r="A87" s="3">
        <v>44919.215277777781</v>
      </c>
      <c r="B87" s="3">
        <v>44919.21875</v>
      </c>
      <c r="C87" s="2" t="s">
        <v>53</v>
      </c>
      <c r="D87" s="12">
        <v>581748.55355447403</v>
      </c>
      <c r="E87" s="12">
        <v>116349.71071089481</v>
      </c>
      <c r="F87" s="12">
        <f t="shared" si="2"/>
        <v>465398.84284357924</v>
      </c>
      <c r="G87" s="77">
        <f t="shared" si="3"/>
        <v>0.2</v>
      </c>
    </row>
    <row r="88" spans="1:7" x14ac:dyDescent="0.25">
      <c r="A88" s="3">
        <v>44919.21875</v>
      </c>
      <c r="B88" s="3">
        <v>44919.222222222219</v>
      </c>
      <c r="C88" s="2" t="s">
        <v>53</v>
      </c>
      <c r="D88" s="12">
        <v>582492.912233977</v>
      </c>
      <c r="E88" s="12">
        <v>116498.58244679541</v>
      </c>
      <c r="F88" s="12">
        <f t="shared" si="2"/>
        <v>465994.32978718157</v>
      </c>
      <c r="G88" s="77">
        <f t="shared" si="3"/>
        <v>0.2</v>
      </c>
    </row>
    <row r="89" spans="1:7" x14ac:dyDescent="0.25">
      <c r="A89" s="3">
        <v>44919.222222222219</v>
      </c>
      <c r="B89" s="3">
        <v>44919.225694444445</v>
      </c>
      <c r="C89" s="2" t="s">
        <v>53</v>
      </c>
      <c r="D89" s="12">
        <v>584233.29457737401</v>
      </c>
      <c r="E89" s="12">
        <v>116846.65891547481</v>
      </c>
      <c r="F89" s="12">
        <f t="shared" si="2"/>
        <v>467386.63566189923</v>
      </c>
      <c r="G89" s="77">
        <f t="shared" si="3"/>
        <v>0.2</v>
      </c>
    </row>
    <row r="90" spans="1:7" x14ac:dyDescent="0.25">
      <c r="A90" s="3">
        <v>44919.225694444445</v>
      </c>
      <c r="B90" s="3">
        <v>44919.229166666664</v>
      </c>
      <c r="C90" s="2" t="s">
        <v>53</v>
      </c>
      <c r="D90" s="12">
        <v>585283.06554688595</v>
      </c>
      <c r="E90" s="12">
        <v>117056.6131093772</v>
      </c>
      <c r="F90" s="12">
        <f t="shared" si="2"/>
        <v>468226.45243750873</v>
      </c>
      <c r="G90" s="77">
        <f t="shared" si="3"/>
        <v>0.2</v>
      </c>
    </row>
    <row r="91" spans="1:7" x14ac:dyDescent="0.25">
      <c r="A91" s="3">
        <v>44919.229166666664</v>
      </c>
      <c r="B91" s="3">
        <v>44919.232638888891</v>
      </c>
      <c r="C91" s="2" t="s">
        <v>53</v>
      </c>
      <c r="D91" s="12">
        <v>584595.12072574301</v>
      </c>
      <c r="E91" s="12">
        <v>116919.02414514861</v>
      </c>
      <c r="F91" s="12">
        <f t="shared" si="2"/>
        <v>467676.09658059443</v>
      </c>
      <c r="G91" s="77">
        <f t="shared" si="3"/>
        <v>0.2</v>
      </c>
    </row>
    <row r="92" spans="1:7" x14ac:dyDescent="0.25">
      <c r="A92" s="3">
        <v>44919.232638888891</v>
      </c>
      <c r="B92" s="3">
        <v>44919.236111111109</v>
      </c>
      <c r="C92" s="2" t="s">
        <v>53</v>
      </c>
      <c r="D92" s="12">
        <v>583961.82800872799</v>
      </c>
      <c r="E92" s="12">
        <v>116792.36560174561</v>
      </c>
      <c r="F92" s="12">
        <f t="shared" si="2"/>
        <v>467169.46240698238</v>
      </c>
      <c r="G92" s="77">
        <f t="shared" si="3"/>
        <v>0.2</v>
      </c>
    </row>
    <row r="93" spans="1:7" x14ac:dyDescent="0.25">
      <c r="A93" s="3">
        <v>44919.236111111109</v>
      </c>
      <c r="B93" s="3">
        <v>44919.239583333336</v>
      </c>
      <c r="C93" s="2" t="s">
        <v>53</v>
      </c>
      <c r="D93" s="12">
        <v>582686.31019760296</v>
      </c>
      <c r="E93" s="12">
        <v>116537.2620395206</v>
      </c>
      <c r="F93" s="12">
        <f t="shared" si="2"/>
        <v>466149.04815808235</v>
      </c>
      <c r="G93" s="77">
        <f t="shared" si="3"/>
        <v>0.2</v>
      </c>
    </row>
    <row r="94" spans="1:7" x14ac:dyDescent="0.25">
      <c r="A94" s="3">
        <v>44919.239583333336</v>
      </c>
      <c r="B94" s="3">
        <v>44919.243055555555</v>
      </c>
      <c r="C94" s="2" t="s">
        <v>53</v>
      </c>
      <c r="D94" s="12">
        <v>580769.94271623495</v>
      </c>
      <c r="E94" s="12">
        <v>116153.98854324699</v>
      </c>
      <c r="F94" s="12">
        <f t="shared" si="2"/>
        <v>464615.95417298796</v>
      </c>
      <c r="G94" s="77">
        <f t="shared" si="3"/>
        <v>0.2</v>
      </c>
    </row>
    <row r="95" spans="1:7" x14ac:dyDescent="0.25">
      <c r="A95" s="3">
        <v>44919.243055555555</v>
      </c>
      <c r="B95" s="3">
        <v>44919.246527777781</v>
      </c>
      <c r="C95" s="2" t="s">
        <v>53</v>
      </c>
      <c r="D95" s="12">
        <v>580338.61860037094</v>
      </c>
      <c r="E95" s="12">
        <v>116067.72372007419</v>
      </c>
      <c r="F95" s="12">
        <f t="shared" si="2"/>
        <v>464270.89488029678</v>
      </c>
      <c r="G95" s="77">
        <f t="shared" si="3"/>
        <v>0.2</v>
      </c>
    </row>
    <row r="96" spans="1:7" x14ac:dyDescent="0.25">
      <c r="A96" s="3">
        <v>44919.246527777781</v>
      </c>
      <c r="B96" s="3">
        <v>44919.25</v>
      </c>
      <c r="C96" s="2" t="s">
        <v>53</v>
      </c>
      <c r="D96" s="12">
        <v>580181.02243045997</v>
      </c>
      <c r="E96" s="12">
        <v>116036.204486092</v>
      </c>
      <c r="F96" s="12">
        <f t="shared" si="2"/>
        <v>464144.817944368</v>
      </c>
      <c r="G96" s="77">
        <f t="shared" si="3"/>
        <v>0.2</v>
      </c>
    </row>
    <row r="97" spans="1:7" x14ac:dyDescent="0.25">
      <c r="A97" s="3">
        <v>44919.25</v>
      </c>
      <c r="B97" s="3">
        <v>44919.253472222219</v>
      </c>
      <c r="C97" s="2" t="s">
        <v>53</v>
      </c>
      <c r="D97" s="12">
        <v>571320.57306607196</v>
      </c>
      <c r="E97" s="12">
        <v>114264.11461321439</v>
      </c>
      <c r="F97" s="12">
        <f t="shared" si="2"/>
        <v>457056.45845285757</v>
      </c>
      <c r="G97" s="77">
        <f t="shared" si="3"/>
        <v>0.2</v>
      </c>
    </row>
    <row r="98" spans="1:7" x14ac:dyDescent="0.25">
      <c r="A98" s="3">
        <v>44919.253472222219</v>
      </c>
      <c r="B98" s="3">
        <v>44919.256944444445</v>
      </c>
      <c r="C98" s="2" t="s">
        <v>53</v>
      </c>
      <c r="D98" s="12">
        <v>571322.30977014697</v>
      </c>
      <c r="E98" s="12">
        <v>114264.46195402939</v>
      </c>
      <c r="F98" s="12">
        <f t="shared" si="2"/>
        <v>457057.84781611757</v>
      </c>
      <c r="G98" s="77">
        <f t="shared" si="3"/>
        <v>0.2</v>
      </c>
    </row>
    <row r="99" spans="1:7" x14ac:dyDescent="0.25">
      <c r="A99" s="3">
        <v>44919.256944444445</v>
      </c>
      <c r="B99" s="3">
        <v>44919.260416666664</v>
      </c>
      <c r="C99" s="2" t="s">
        <v>53</v>
      </c>
      <c r="D99" s="12">
        <v>570838.60285345395</v>
      </c>
      <c r="E99" s="12">
        <v>114167.7205706908</v>
      </c>
      <c r="F99" s="12">
        <f t="shared" si="2"/>
        <v>456670.88228276314</v>
      </c>
      <c r="G99" s="77">
        <f t="shared" si="3"/>
        <v>0.2</v>
      </c>
    </row>
    <row r="100" spans="1:7" x14ac:dyDescent="0.25">
      <c r="A100" s="3">
        <v>44919.260416666664</v>
      </c>
      <c r="B100" s="3">
        <v>44919.263888888891</v>
      </c>
      <c r="C100" s="2" t="s">
        <v>53</v>
      </c>
      <c r="D100" s="12">
        <v>579757.28941649501</v>
      </c>
      <c r="E100" s="12">
        <v>115951.45788329901</v>
      </c>
      <c r="F100" s="12">
        <f t="shared" si="2"/>
        <v>463805.83153319603</v>
      </c>
      <c r="G100" s="77">
        <f t="shared" si="3"/>
        <v>0.2</v>
      </c>
    </row>
    <row r="101" spans="1:7" x14ac:dyDescent="0.25">
      <c r="A101" s="3">
        <v>44919.263888888891</v>
      </c>
      <c r="B101" s="3">
        <v>44919.267361111109</v>
      </c>
      <c r="C101" s="2" t="s">
        <v>53</v>
      </c>
      <c r="D101" s="12">
        <v>597610.36268930801</v>
      </c>
      <c r="E101" s="12">
        <v>119522.0725378616</v>
      </c>
      <c r="F101" s="12">
        <f t="shared" si="2"/>
        <v>478088.29015144642</v>
      </c>
      <c r="G101" s="77">
        <f t="shared" si="3"/>
        <v>0.2</v>
      </c>
    </row>
    <row r="102" spans="1:7" x14ac:dyDescent="0.25">
      <c r="A102" s="3">
        <v>44919.267361111109</v>
      </c>
      <c r="B102" s="3">
        <v>44919.270833333336</v>
      </c>
      <c r="C102" s="2" t="s">
        <v>53</v>
      </c>
      <c r="D102" s="12">
        <v>597559.80242031405</v>
      </c>
      <c r="E102" s="12">
        <v>119511.96048406282</v>
      </c>
      <c r="F102" s="12">
        <f t="shared" si="2"/>
        <v>478047.84193625126</v>
      </c>
      <c r="G102" s="77">
        <f t="shared" si="3"/>
        <v>0.2</v>
      </c>
    </row>
    <row r="103" spans="1:7" x14ac:dyDescent="0.25">
      <c r="A103" s="3">
        <v>44919.270833333336</v>
      </c>
      <c r="B103" s="3">
        <v>44919.274305555555</v>
      </c>
      <c r="C103" s="2" t="s">
        <v>53</v>
      </c>
      <c r="D103" s="12">
        <v>598210.514076825</v>
      </c>
      <c r="E103" s="12">
        <v>119642.10281536501</v>
      </c>
      <c r="F103" s="12">
        <f t="shared" si="2"/>
        <v>478568.41126145999</v>
      </c>
      <c r="G103" s="77">
        <f t="shared" si="3"/>
        <v>0.2</v>
      </c>
    </row>
    <row r="104" spans="1:7" x14ac:dyDescent="0.25">
      <c r="A104" s="3">
        <v>44919.274305555555</v>
      </c>
      <c r="B104" s="3">
        <v>44919.277777777781</v>
      </c>
      <c r="C104" s="2" t="s">
        <v>53</v>
      </c>
      <c r="D104" s="12">
        <v>584628.07036208699</v>
      </c>
      <c r="E104" s="12">
        <v>116925.6140724174</v>
      </c>
      <c r="F104" s="12">
        <f t="shared" si="2"/>
        <v>467702.45628966962</v>
      </c>
      <c r="G104" s="77">
        <f t="shared" si="3"/>
        <v>0.2</v>
      </c>
    </row>
    <row r="105" spans="1:7" x14ac:dyDescent="0.25">
      <c r="A105" s="3">
        <v>44919.277777777781</v>
      </c>
      <c r="B105" s="3">
        <v>44919.28125</v>
      </c>
      <c r="C105" s="2" t="s">
        <v>53</v>
      </c>
      <c r="D105" s="12">
        <v>581793.05583831598</v>
      </c>
      <c r="E105" s="12">
        <v>116358.6111676632</v>
      </c>
      <c r="F105" s="12">
        <f t="shared" si="2"/>
        <v>465434.4446706528</v>
      </c>
      <c r="G105" s="77">
        <f t="shared" si="3"/>
        <v>0.2</v>
      </c>
    </row>
    <row r="106" spans="1:7" x14ac:dyDescent="0.25">
      <c r="A106" s="3">
        <v>44919.28125</v>
      </c>
      <c r="B106" s="3">
        <v>44919.284722222219</v>
      </c>
      <c r="C106" s="2" t="s">
        <v>53</v>
      </c>
      <c r="D106" s="12">
        <v>580417.46700063697</v>
      </c>
      <c r="E106" s="12">
        <v>116083.49340012739</v>
      </c>
      <c r="F106" s="12">
        <f t="shared" si="2"/>
        <v>464333.97360050958</v>
      </c>
      <c r="G106" s="77">
        <f t="shared" si="3"/>
        <v>0.2</v>
      </c>
    </row>
    <row r="107" spans="1:7" x14ac:dyDescent="0.25">
      <c r="A107" s="3">
        <v>44919.284722222219</v>
      </c>
      <c r="B107" s="3">
        <v>44919.288194444445</v>
      </c>
      <c r="C107" s="2" t="s">
        <v>53</v>
      </c>
      <c r="D107" s="12">
        <v>577013.03168647096</v>
      </c>
      <c r="E107" s="12">
        <v>115402.6063372942</v>
      </c>
      <c r="F107" s="12">
        <f t="shared" si="2"/>
        <v>461610.42534917674</v>
      </c>
      <c r="G107" s="77">
        <f t="shared" si="3"/>
        <v>0.2</v>
      </c>
    </row>
    <row r="108" spans="1:7" x14ac:dyDescent="0.25">
      <c r="A108" s="3">
        <v>44919.288194444445</v>
      </c>
      <c r="B108" s="3">
        <v>44919.291666666664</v>
      </c>
      <c r="C108" s="2" t="s">
        <v>53</v>
      </c>
      <c r="D108" s="12">
        <v>573730.20575034095</v>
      </c>
      <c r="E108" s="12">
        <v>114746.04115006819</v>
      </c>
      <c r="F108" s="12">
        <f t="shared" si="2"/>
        <v>458984.16460027278</v>
      </c>
      <c r="G108" s="77">
        <f t="shared" si="3"/>
        <v>0.2</v>
      </c>
    </row>
    <row r="109" spans="1:7" x14ac:dyDescent="0.25">
      <c r="A109" s="3">
        <v>44919.291666666664</v>
      </c>
      <c r="B109" s="3">
        <v>44919.295138888891</v>
      </c>
      <c r="C109" s="2" t="s">
        <v>53</v>
      </c>
      <c r="D109" s="12">
        <v>584524.62378260097</v>
      </c>
      <c r="E109" s="12">
        <v>116904.92475652019</v>
      </c>
      <c r="F109" s="12">
        <f t="shared" si="2"/>
        <v>467619.69902608078</v>
      </c>
      <c r="G109" s="77">
        <f t="shared" si="3"/>
        <v>0.2</v>
      </c>
    </row>
    <row r="110" spans="1:7" x14ac:dyDescent="0.25">
      <c r="A110" s="3">
        <v>44919.295138888891</v>
      </c>
      <c r="B110" s="3">
        <v>44919.298611111109</v>
      </c>
      <c r="C110" s="2" t="s">
        <v>53</v>
      </c>
      <c r="D110" s="12">
        <v>588517.36119129404</v>
      </c>
      <c r="E110" s="12">
        <v>117703.47223825881</v>
      </c>
      <c r="F110" s="12">
        <f t="shared" si="2"/>
        <v>470813.88895303523</v>
      </c>
      <c r="G110" s="77">
        <f t="shared" si="3"/>
        <v>0.2</v>
      </c>
    </row>
    <row r="111" spans="1:7" x14ac:dyDescent="0.25">
      <c r="A111" s="3">
        <v>44919.298611111109</v>
      </c>
      <c r="B111" s="3">
        <v>44919.302083333336</v>
      </c>
      <c r="C111" s="2" t="s">
        <v>53</v>
      </c>
      <c r="D111" s="12">
        <v>599777.14492019697</v>
      </c>
      <c r="E111" s="12">
        <v>119955.4289840394</v>
      </c>
      <c r="F111" s="12">
        <f t="shared" si="2"/>
        <v>479821.71593615756</v>
      </c>
      <c r="G111" s="77">
        <f t="shared" si="3"/>
        <v>0.2</v>
      </c>
    </row>
    <row r="112" spans="1:7" x14ac:dyDescent="0.25">
      <c r="A112" s="3">
        <v>44919.302083333336</v>
      </c>
      <c r="B112" s="3">
        <v>44919.305555555555</v>
      </c>
      <c r="C112" s="2" t="s">
        <v>53</v>
      </c>
      <c r="D112" s="12">
        <v>600993.48257857398</v>
      </c>
      <c r="E112" s="12">
        <v>120198.69651571481</v>
      </c>
      <c r="F112" s="12">
        <f t="shared" si="2"/>
        <v>480794.78606285917</v>
      </c>
      <c r="G112" s="77">
        <f t="shared" si="3"/>
        <v>0.2</v>
      </c>
    </row>
    <row r="113" spans="1:7" x14ac:dyDescent="0.25">
      <c r="A113" s="3">
        <v>44919.305555555555</v>
      </c>
      <c r="B113" s="3">
        <v>44919.309027777781</v>
      </c>
      <c r="C113" s="2" t="s">
        <v>53</v>
      </c>
      <c r="D113" s="12">
        <v>600663.42729331902</v>
      </c>
      <c r="E113" s="12">
        <v>120132.68545866381</v>
      </c>
      <c r="F113" s="12">
        <f t="shared" si="2"/>
        <v>480530.74183465523</v>
      </c>
      <c r="G113" s="77">
        <f t="shared" si="3"/>
        <v>0.2</v>
      </c>
    </row>
    <row r="114" spans="1:7" x14ac:dyDescent="0.25">
      <c r="A114" s="3">
        <v>44919.309027777781</v>
      </c>
      <c r="B114" s="3">
        <v>44919.3125</v>
      </c>
      <c r="C114" s="2" t="s">
        <v>53</v>
      </c>
      <c r="D114" s="12">
        <v>601955.24778466194</v>
      </c>
      <c r="E114" s="12">
        <v>120391.0495569324</v>
      </c>
      <c r="F114" s="12">
        <f t="shared" si="2"/>
        <v>481564.19822772953</v>
      </c>
      <c r="G114" s="77">
        <f t="shared" si="3"/>
        <v>0.2</v>
      </c>
    </row>
    <row r="115" spans="1:7" x14ac:dyDescent="0.25">
      <c r="A115" s="3">
        <v>44919.3125</v>
      </c>
      <c r="B115" s="3">
        <v>44919.315972222219</v>
      </c>
      <c r="C115" s="2" t="s">
        <v>53</v>
      </c>
      <c r="D115" s="12">
        <v>603742.24331332499</v>
      </c>
      <c r="E115" s="12">
        <v>120748.448662665</v>
      </c>
      <c r="F115" s="12">
        <f t="shared" si="2"/>
        <v>482993.79465066001</v>
      </c>
      <c r="G115" s="77">
        <f t="shared" si="3"/>
        <v>0.2</v>
      </c>
    </row>
    <row r="116" spans="1:7" x14ac:dyDescent="0.25">
      <c r="A116" s="3">
        <v>44919.315972222219</v>
      </c>
      <c r="B116" s="3">
        <v>44919.319444444445</v>
      </c>
      <c r="C116" s="2" t="s">
        <v>53</v>
      </c>
      <c r="D116" s="12">
        <v>613613.86095</v>
      </c>
      <c r="E116" s="12">
        <v>122722.77219</v>
      </c>
      <c r="F116" s="12">
        <f t="shared" si="2"/>
        <v>490891.08876000001</v>
      </c>
      <c r="G116" s="77">
        <f t="shared" si="3"/>
        <v>0.2</v>
      </c>
    </row>
    <row r="117" spans="1:7" x14ac:dyDescent="0.25">
      <c r="A117" s="3">
        <v>44919.319444444445</v>
      </c>
      <c r="B117" s="3">
        <v>44919.322916666664</v>
      </c>
      <c r="C117" s="2" t="s">
        <v>53</v>
      </c>
      <c r="D117" s="12">
        <v>608901.84105661802</v>
      </c>
      <c r="E117" s="12">
        <v>121780.36821132361</v>
      </c>
      <c r="F117" s="12">
        <f t="shared" si="2"/>
        <v>487121.4728452944</v>
      </c>
      <c r="G117" s="77">
        <f t="shared" si="3"/>
        <v>0.2</v>
      </c>
    </row>
    <row r="118" spans="1:7" x14ac:dyDescent="0.25">
      <c r="A118" s="3">
        <v>44919.322916666664</v>
      </c>
      <c r="B118" s="3">
        <v>44919.326388888891</v>
      </c>
      <c r="C118" s="2" t="s">
        <v>53</v>
      </c>
      <c r="D118" s="12">
        <v>615068.75782544003</v>
      </c>
      <c r="E118" s="12">
        <v>123013.75156508801</v>
      </c>
      <c r="F118" s="12">
        <f t="shared" si="2"/>
        <v>492055.00626035203</v>
      </c>
      <c r="G118" s="77">
        <f t="shared" si="3"/>
        <v>0.2</v>
      </c>
    </row>
    <row r="119" spans="1:7" x14ac:dyDescent="0.25">
      <c r="A119" s="3">
        <v>44919.326388888891</v>
      </c>
      <c r="B119" s="3">
        <v>44919.329861111109</v>
      </c>
      <c r="C119" s="2" t="s">
        <v>53</v>
      </c>
      <c r="D119" s="12">
        <v>609567.01296206901</v>
      </c>
      <c r="E119" s="12">
        <v>121913.40259241381</v>
      </c>
      <c r="F119" s="12">
        <f t="shared" si="2"/>
        <v>487653.61036965519</v>
      </c>
      <c r="G119" s="77">
        <f t="shared" si="3"/>
        <v>0.2</v>
      </c>
    </row>
    <row r="120" spans="1:7" x14ac:dyDescent="0.25">
      <c r="A120" s="3">
        <v>44919.329861111109</v>
      </c>
      <c r="B120" s="3">
        <v>44919.333333333336</v>
      </c>
      <c r="C120" s="2" t="s">
        <v>53</v>
      </c>
      <c r="D120" s="12">
        <v>605943.07733182202</v>
      </c>
      <c r="E120" s="12">
        <v>121188.61546636441</v>
      </c>
      <c r="F120" s="12">
        <f t="shared" si="2"/>
        <v>484754.46186545759</v>
      </c>
      <c r="G120" s="77">
        <f t="shared" si="3"/>
        <v>0.2</v>
      </c>
    </row>
    <row r="121" spans="1:7" x14ac:dyDescent="0.25">
      <c r="A121" s="3">
        <v>44919.333333333336</v>
      </c>
      <c r="B121" s="3">
        <v>44919.336805555555</v>
      </c>
      <c r="C121" s="2" t="s">
        <v>53</v>
      </c>
      <c r="D121" s="12">
        <v>597375.09805218596</v>
      </c>
      <c r="E121" s="12">
        <v>119475.0196104372</v>
      </c>
      <c r="F121" s="12">
        <f t="shared" si="2"/>
        <v>477900.07844174874</v>
      </c>
      <c r="G121" s="77">
        <f t="shared" si="3"/>
        <v>0.2</v>
      </c>
    </row>
    <row r="122" spans="1:7" x14ac:dyDescent="0.25">
      <c r="A122" s="3">
        <v>44919.336805555555</v>
      </c>
      <c r="B122" s="3">
        <v>44919.340277777781</v>
      </c>
      <c r="C122" s="2" t="s">
        <v>53</v>
      </c>
      <c r="D122" s="12">
        <v>594542.640823978</v>
      </c>
      <c r="E122" s="12">
        <v>118908.5281647956</v>
      </c>
      <c r="F122" s="12">
        <f t="shared" si="2"/>
        <v>475634.1126591824</v>
      </c>
      <c r="G122" s="77">
        <f t="shared" si="3"/>
        <v>0.2</v>
      </c>
    </row>
    <row r="123" spans="1:7" x14ac:dyDescent="0.25">
      <c r="A123" s="3">
        <v>44919.340277777781</v>
      </c>
      <c r="B123" s="3">
        <v>44919.34375</v>
      </c>
      <c r="C123" s="2" t="s">
        <v>53</v>
      </c>
      <c r="D123" s="12">
        <v>593742.70323346194</v>
      </c>
      <c r="E123" s="12">
        <v>118748.54064669239</v>
      </c>
      <c r="F123" s="12">
        <f t="shared" si="2"/>
        <v>474994.16258676955</v>
      </c>
      <c r="G123" s="77">
        <f t="shared" si="3"/>
        <v>0.2</v>
      </c>
    </row>
    <row r="124" spans="1:7" x14ac:dyDescent="0.25">
      <c r="A124" s="3">
        <v>44919.34375</v>
      </c>
      <c r="B124" s="3">
        <v>44919.347222222219</v>
      </c>
      <c r="C124" s="2" t="s">
        <v>53</v>
      </c>
      <c r="D124" s="12">
        <v>596124.85655794397</v>
      </c>
      <c r="E124" s="12">
        <v>119224.9713115888</v>
      </c>
      <c r="F124" s="12">
        <f t="shared" si="2"/>
        <v>476899.8852463552</v>
      </c>
      <c r="G124" s="77">
        <f t="shared" si="3"/>
        <v>0.2</v>
      </c>
    </row>
    <row r="125" spans="1:7" x14ac:dyDescent="0.25">
      <c r="A125" s="3">
        <v>44919.347222222219</v>
      </c>
      <c r="B125" s="3">
        <v>44919.350694444445</v>
      </c>
      <c r="C125" s="2" t="s">
        <v>53</v>
      </c>
      <c r="D125" s="12">
        <v>596891.95771220897</v>
      </c>
      <c r="E125" s="12">
        <v>119378.39154244179</v>
      </c>
      <c r="F125" s="12">
        <f t="shared" si="2"/>
        <v>477513.56616976717</v>
      </c>
      <c r="G125" s="77">
        <f t="shared" si="3"/>
        <v>0.2</v>
      </c>
    </row>
    <row r="126" spans="1:7" x14ac:dyDescent="0.25">
      <c r="A126" s="3">
        <v>44919.350694444445</v>
      </c>
      <c r="B126" s="3">
        <v>44919.354166666664</v>
      </c>
      <c r="C126" s="2" t="s">
        <v>53</v>
      </c>
      <c r="D126" s="12">
        <v>598002.39674766397</v>
      </c>
      <c r="E126" s="12">
        <v>119600.4793495328</v>
      </c>
      <c r="F126" s="12">
        <f t="shared" si="2"/>
        <v>478401.91739813116</v>
      </c>
      <c r="G126" s="77">
        <f t="shared" si="3"/>
        <v>0.2</v>
      </c>
    </row>
    <row r="127" spans="1:7" x14ac:dyDescent="0.25">
      <c r="A127" s="3">
        <v>44919.354166666664</v>
      </c>
      <c r="B127" s="3">
        <v>44919.357638888891</v>
      </c>
      <c r="C127" s="2" t="s">
        <v>53</v>
      </c>
      <c r="D127" s="12">
        <v>597667.78349508904</v>
      </c>
      <c r="E127" s="12">
        <v>119533.55669901782</v>
      </c>
      <c r="F127" s="12">
        <f t="shared" si="2"/>
        <v>478134.22679607122</v>
      </c>
      <c r="G127" s="77">
        <f t="shared" si="3"/>
        <v>0.2</v>
      </c>
    </row>
    <row r="128" spans="1:7" x14ac:dyDescent="0.25">
      <c r="A128" s="3">
        <v>44919.357638888891</v>
      </c>
      <c r="B128" s="3">
        <v>44919.361111111109</v>
      </c>
      <c r="C128" s="2" t="s">
        <v>53</v>
      </c>
      <c r="D128" s="12">
        <v>596317.946190699</v>
      </c>
      <c r="E128" s="12">
        <v>119263.5892381398</v>
      </c>
      <c r="F128" s="12">
        <f t="shared" si="2"/>
        <v>477054.3569525592</v>
      </c>
      <c r="G128" s="77">
        <f t="shared" si="3"/>
        <v>0.2</v>
      </c>
    </row>
    <row r="129" spans="1:7" x14ac:dyDescent="0.25">
      <c r="A129" s="3">
        <v>44919.361111111109</v>
      </c>
      <c r="B129" s="3">
        <v>44919.364583333336</v>
      </c>
      <c r="C129" s="2" t="s">
        <v>53</v>
      </c>
      <c r="D129" s="12">
        <v>594145.25532426406</v>
      </c>
      <c r="E129" s="12">
        <v>118829.05106485281</v>
      </c>
      <c r="F129" s="12">
        <f t="shared" si="2"/>
        <v>475316.20425941126</v>
      </c>
      <c r="G129" s="77">
        <f t="shared" si="3"/>
        <v>0.2</v>
      </c>
    </row>
    <row r="130" spans="1:7" x14ac:dyDescent="0.25">
      <c r="A130" s="3">
        <v>44919.364583333336</v>
      </c>
      <c r="B130" s="3">
        <v>44919.368055555555</v>
      </c>
      <c r="C130" s="2" t="s">
        <v>53</v>
      </c>
      <c r="D130" s="12">
        <v>591179.90318086406</v>
      </c>
      <c r="E130" s="12">
        <v>118235.98063617281</v>
      </c>
      <c r="F130" s="12">
        <f t="shared" si="2"/>
        <v>472943.92254469125</v>
      </c>
      <c r="G130" s="77">
        <f t="shared" si="3"/>
        <v>0.2</v>
      </c>
    </row>
    <row r="131" spans="1:7" x14ac:dyDescent="0.25">
      <c r="A131" s="3">
        <v>44919.368055555555</v>
      </c>
      <c r="B131" s="3">
        <v>44919.371527777781</v>
      </c>
      <c r="C131" s="2" t="s">
        <v>53</v>
      </c>
      <c r="D131" s="12">
        <v>592602.50132599403</v>
      </c>
      <c r="E131" s="12">
        <v>118520.50026519882</v>
      </c>
      <c r="F131" s="12">
        <f t="shared" si="2"/>
        <v>474082.00106079521</v>
      </c>
      <c r="G131" s="77">
        <f t="shared" si="3"/>
        <v>0.2</v>
      </c>
    </row>
    <row r="132" spans="1:7" x14ac:dyDescent="0.25">
      <c r="A132" s="3">
        <v>44919.371527777781</v>
      </c>
      <c r="B132" s="3">
        <v>44919.375</v>
      </c>
      <c r="C132" s="2" t="s">
        <v>53</v>
      </c>
      <c r="D132" s="12">
        <v>590153.71848186001</v>
      </c>
      <c r="E132" s="12">
        <v>118030.74369637201</v>
      </c>
      <c r="F132" s="12">
        <f t="shared" si="2"/>
        <v>472122.97478548798</v>
      </c>
      <c r="G132" s="77">
        <f t="shared" si="3"/>
        <v>0.2</v>
      </c>
    </row>
    <row r="133" spans="1:7" x14ac:dyDescent="0.25">
      <c r="A133" s="3">
        <v>44919.375</v>
      </c>
      <c r="B133" s="3">
        <v>44919.378472222219</v>
      </c>
      <c r="C133" s="2" t="s">
        <v>53</v>
      </c>
      <c r="D133" s="12">
        <v>578351.75762360997</v>
      </c>
      <c r="E133" s="12">
        <v>115670.35152472201</v>
      </c>
      <c r="F133" s="12">
        <f t="shared" si="2"/>
        <v>462681.40609888796</v>
      </c>
      <c r="G133" s="77">
        <f t="shared" si="3"/>
        <v>0.2</v>
      </c>
    </row>
    <row r="134" spans="1:7" x14ac:dyDescent="0.25">
      <c r="A134" s="3">
        <v>44919.378472222219</v>
      </c>
      <c r="B134" s="3">
        <v>44919.381944444445</v>
      </c>
      <c r="C134" s="2" t="s">
        <v>53</v>
      </c>
      <c r="D134" s="12">
        <v>577341.93494809198</v>
      </c>
      <c r="E134" s="12">
        <v>115468.3869896184</v>
      </c>
      <c r="F134" s="12">
        <f t="shared" si="2"/>
        <v>461873.54795847356</v>
      </c>
      <c r="G134" s="77">
        <f t="shared" si="3"/>
        <v>0.2</v>
      </c>
    </row>
    <row r="135" spans="1:7" x14ac:dyDescent="0.25">
      <c r="A135" s="3">
        <v>44919.381944444445</v>
      </c>
      <c r="B135" s="3">
        <v>44919.385416666664</v>
      </c>
      <c r="C135" s="2" t="s">
        <v>53</v>
      </c>
      <c r="D135" s="12">
        <v>577647.36890019104</v>
      </c>
      <c r="E135" s="12">
        <v>115529.47378003821</v>
      </c>
      <c r="F135" s="12">
        <f t="shared" si="2"/>
        <v>462117.89512015285</v>
      </c>
      <c r="G135" s="77">
        <f t="shared" si="3"/>
        <v>0.2</v>
      </c>
    </row>
    <row r="136" spans="1:7" x14ac:dyDescent="0.25">
      <c r="A136" s="3">
        <v>44919.385416666664</v>
      </c>
      <c r="B136" s="3">
        <v>44919.388888888891</v>
      </c>
      <c r="C136" s="2" t="s">
        <v>53</v>
      </c>
      <c r="D136" s="12">
        <v>567615.70266216795</v>
      </c>
      <c r="E136" s="12">
        <v>113523.14053243359</v>
      </c>
      <c r="F136" s="12">
        <f t="shared" si="2"/>
        <v>454092.56212973438</v>
      </c>
      <c r="G136" s="77">
        <f t="shared" si="3"/>
        <v>0.2</v>
      </c>
    </row>
    <row r="137" spans="1:7" x14ac:dyDescent="0.25">
      <c r="A137" s="3">
        <v>44919.388888888891</v>
      </c>
      <c r="B137" s="3">
        <v>44919.392361111109</v>
      </c>
      <c r="C137" s="2" t="s">
        <v>53</v>
      </c>
      <c r="D137" s="12">
        <v>555727.63341198605</v>
      </c>
      <c r="E137" s="12">
        <v>111145.52668239722</v>
      </c>
      <c r="F137" s="12">
        <f t="shared" si="2"/>
        <v>444582.10672958882</v>
      </c>
      <c r="G137" s="77">
        <f t="shared" si="3"/>
        <v>0.2</v>
      </c>
    </row>
    <row r="138" spans="1:7" x14ac:dyDescent="0.25">
      <c r="A138" s="3">
        <v>44919.392361111109</v>
      </c>
      <c r="B138" s="3">
        <v>44919.395833333336</v>
      </c>
      <c r="C138" s="2" t="s">
        <v>53</v>
      </c>
      <c r="D138" s="12">
        <v>553198.70438546001</v>
      </c>
      <c r="E138" s="12">
        <v>110639.740877092</v>
      </c>
      <c r="F138" s="12">
        <f t="shared" si="2"/>
        <v>442558.963508368</v>
      </c>
      <c r="G138" s="77">
        <f t="shared" si="3"/>
        <v>0.2</v>
      </c>
    </row>
    <row r="139" spans="1:7" x14ac:dyDescent="0.25">
      <c r="A139" s="3">
        <v>44919.395833333336</v>
      </c>
      <c r="B139" s="3">
        <v>44919.399305555555</v>
      </c>
      <c r="C139" s="2" t="s">
        <v>53</v>
      </c>
      <c r="D139" s="12">
        <v>552481.83975785098</v>
      </c>
      <c r="E139" s="12">
        <v>110496.3679515702</v>
      </c>
      <c r="F139" s="12">
        <f t="shared" si="2"/>
        <v>441985.47180628078</v>
      </c>
      <c r="G139" s="77">
        <f t="shared" si="3"/>
        <v>0.2</v>
      </c>
    </row>
    <row r="140" spans="1:7" x14ac:dyDescent="0.25">
      <c r="A140" s="3">
        <v>44919.399305555555</v>
      </c>
      <c r="B140" s="3">
        <v>44919.402777777781</v>
      </c>
      <c r="C140" s="2" t="s">
        <v>53</v>
      </c>
      <c r="D140" s="12">
        <v>563951.999051244</v>
      </c>
      <c r="E140" s="12">
        <v>112790.39981024881</v>
      </c>
      <c r="F140" s="12">
        <f t="shared" ref="F140:F203" si="4">D140-E140</f>
        <v>451161.59924099519</v>
      </c>
      <c r="G140" s="77">
        <f t="shared" si="3"/>
        <v>0.2</v>
      </c>
    </row>
    <row r="141" spans="1:7" x14ac:dyDescent="0.25">
      <c r="A141" s="3">
        <v>44919.402777777781</v>
      </c>
      <c r="B141" s="3">
        <v>44919.40625</v>
      </c>
      <c r="C141" s="2" t="s">
        <v>53</v>
      </c>
      <c r="D141" s="12">
        <v>563058.373903853</v>
      </c>
      <c r="E141" s="12">
        <v>112611.67478077061</v>
      </c>
      <c r="F141" s="12">
        <f t="shared" si="4"/>
        <v>450446.69912308239</v>
      </c>
      <c r="G141" s="77">
        <f t="shared" ref="G141:G204" si="5">E141/D141</f>
        <v>0.2</v>
      </c>
    </row>
    <row r="142" spans="1:7" x14ac:dyDescent="0.25">
      <c r="A142" s="3">
        <v>44919.40625</v>
      </c>
      <c r="B142" s="3">
        <v>44919.409722222219</v>
      </c>
      <c r="C142" s="2" t="s">
        <v>53</v>
      </c>
      <c r="D142" s="12">
        <v>561599.27981178602</v>
      </c>
      <c r="E142" s="12">
        <v>112319.85596235721</v>
      </c>
      <c r="F142" s="12">
        <f t="shared" si="4"/>
        <v>449279.42384942883</v>
      </c>
      <c r="G142" s="77">
        <f t="shared" si="5"/>
        <v>0.2</v>
      </c>
    </row>
    <row r="143" spans="1:7" x14ac:dyDescent="0.25">
      <c r="A143" s="3">
        <v>44919.409722222219</v>
      </c>
      <c r="B143" s="3">
        <v>44919.413194444445</v>
      </c>
      <c r="C143" s="2" t="s">
        <v>53</v>
      </c>
      <c r="D143" s="12">
        <v>560137.95260470104</v>
      </c>
      <c r="E143" s="12">
        <v>112027.59052094021</v>
      </c>
      <c r="F143" s="12">
        <f t="shared" si="4"/>
        <v>448110.36208376085</v>
      </c>
      <c r="G143" s="77">
        <f t="shared" si="5"/>
        <v>0.2</v>
      </c>
    </row>
    <row r="144" spans="1:7" x14ac:dyDescent="0.25">
      <c r="A144" s="3">
        <v>44919.413194444445</v>
      </c>
      <c r="B144" s="3">
        <v>44919.416666666664</v>
      </c>
      <c r="C144" s="2" t="s">
        <v>53</v>
      </c>
      <c r="D144" s="12">
        <v>548858.95630635705</v>
      </c>
      <c r="E144" s="12">
        <v>109771.79126127141</v>
      </c>
      <c r="F144" s="12">
        <f t="shared" si="4"/>
        <v>439087.16504508565</v>
      </c>
      <c r="G144" s="77">
        <f t="shared" si="5"/>
        <v>0.2</v>
      </c>
    </row>
    <row r="145" spans="1:7" x14ac:dyDescent="0.25">
      <c r="A145" s="3">
        <v>44919.416666666664</v>
      </c>
      <c r="B145" s="3">
        <v>44919.420138888891</v>
      </c>
      <c r="C145" s="2" t="s">
        <v>53</v>
      </c>
      <c r="D145" s="12">
        <v>543910.43412349594</v>
      </c>
      <c r="E145" s="12">
        <v>108782.08682469919</v>
      </c>
      <c r="F145" s="12">
        <f t="shared" si="4"/>
        <v>435128.34729879675</v>
      </c>
      <c r="G145" s="77">
        <f t="shared" si="5"/>
        <v>0.2</v>
      </c>
    </row>
    <row r="146" spans="1:7" x14ac:dyDescent="0.25">
      <c r="A146" s="3">
        <v>44919.420138888891</v>
      </c>
      <c r="B146" s="3">
        <v>44919.423611111109</v>
      </c>
      <c r="C146" s="2" t="s">
        <v>53</v>
      </c>
      <c r="D146" s="12">
        <v>547035.06121382699</v>
      </c>
      <c r="E146" s="12">
        <v>109407.0122427654</v>
      </c>
      <c r="F146" s="12">
        <f t="shared" si="4"/>
        <v>437628.04897106159</v>
      </c>
      <c r="G146" s="77">
        <f t="shared" si="5"/>
        <v>0.2</v>
      </c>
    </row>
    <row r="147" spans="1:7" x14ac:dyDescent="0.25">
      <c r="A147" s="3">
        <v>44919.423611111109</v>
      </c>
      <c r="B147" s="3">
        <v>44919.427083333336</v>
      </c>
      <c r="C147" s="2" t="s">
        <v>53</v>
      </c>
      <c r="D147" s="12">
        <v>548953.97146530496</v>
      </c>
      <c r="E147" s="12">
        <v>109790.794293061</v>
      </c>
      <c r="F147" s="12">
        <f t="shared" si="4"/>
        <v>439163.17717224394</v>
      </c>
      <c r="G147" s="77">
        <f t="shared" si="5"/>
        <v>0.2</v>
      </c>
    </row>
    <row r="148" spans="1:7" x14ac:dyDescent="0.25">
      <c r="A148" s="3">
        <v>44919.427083333336</v>
      </c>
      <c r="B148" s="3">
        <v>44919.430555555555</v>
      </c>
      <c r="C148" s="2" t="s">
        <v>53</v>
      </c>
      <c r="D148" s="12">
        <v>548595.71408334398</v>
      </c>
      <c r="E148" s="12">
        <v>109719.1428166688</v>
      </c>
      <c r="F148" s="12">
        <f t="shared" si="4"/>
        <v>438876.57126667519</v>
      </c>
      <c r="G148" s="77">
        <f t="shared" si="5"/>
        <v>0.2</v>
      </c>
    </row>
    <row r="149" spans="1:7" x14ac:dyDescent="0.25">
      <c r="A149" s="3">
        <v>44919.430555555555</v>
      </c>
      <c r="B149" s="3">
        <v>44919.434027777781</v>
      </c>
      <c r="C149" s="2" t="s">
        <v>53</v>
      </c>
      <c r="D149" s="12">
        <v>539252.78291685903</v>
      </c>
      <c r="E149" s="12">
        <v>107850.55658337181</v>
      </c>
      <c r="F149" s="12">
        <f t="shared" si="4"/>
        <v>431402.2263334872</v>
      </c>
      <c r="G149" s="77">
        <f t="shared" si="5"/>
        <v>0.2</v>
      </c>
    </row>
    <row r="150" spans="1:7" x14ac:dyDescent="0.25">
      <c r="A150" s="3">
        <v>44919.434027777781</v>
      </c>
      <c r="B150" s="3">
        <v>44919.4375</v>
      </c>
      <c r="C150" s="2" t="s">
        <v>53</v>
      </c>
      <c r="D150" s="12">
        <v>551395.02222818497</v>
      </c>
      <c r="E150" s="12">
        <v>110279.00444563699</v>
      </c>
      <c r="F150" s="12">
        <f t="shared" si="4"/>
        <v>441116.01778254798</v>
      </c>
      <c r="G150" s="77">
        <f t="shared" si="5"/>
        <v>0.2</v>
      </c>
    </row>
    <row r="151" spans="1:7" x14ac:dyDescent="0.25">
      <c r="A151" s="3">
        <v>44919.4375</v>
      </c>
      <c r="B151" s="3">
        <v>44919.440972222219</v>
      </c>
      <c r="C151" s="2" t="s">
        <v>53</v>
      </c>
      <c r="D151" s="12">
        <v>536009.50764589605</v>
      </c>
      <c r="E151" s="12">
        <v>107201.90152917922</v>
      </c>
      <c r="F151" s="12">
        <f t="shared" si="4"/>
        <v>428807.60611671687</v>
      </c>
      <c r="G151" s="77">
        <f t="shared" si="5"/>
        <v>0.2</v>
      </c>
    </row>
    <row r="152" spans="1:7" x14ac:dyDescent="0.25">
      <c r="A152" s="3">
        <v>44919.440972222219</v>
      </c>
      <c r="B152" s="3">
        <v>44919.444444444445</v>
      </c>
      <c r="C152" s="2" t="s">
        <v>53</v>
      </c>
      <c r="D152" s="12">
        <v>536385.727326483</v>
      </c>
      <c r="E152" s="12">
        <v>107277.14546529661</v>
      </c>
      <c r="F152" s="12">
        <f t="shared" si="4"/>
        <v>429108.58186118642</v>
      </c>
      <c r="G152" s="77">
        <f t="shared" si="5"/>
        <v>0.2</v>
      </c>
    </row>
    <row r="153" spans="1:7" x14ac:dyDescent="0.25">
      <c r="A153" s="3">
        <v>44919.444444444445</v>
      </c>
      <c r="B153" s="3">
        <v>44919.447916666664</v>
      </c>
      <c r="C153" s="2" t="s">
        <v>53</v>
      </c>
      <c r="D153" s="12">
        <v>557800.61908033001</v>
      </c>
      <c r="E153" s="12">
        <v>111560.12381606601</v>
      </c>
      <c r="F153" s="12">
        <f t="shared" si="4"/>
        <v>446240.495264264</v>
      </c>
      <c r="G153" s="77">
        <f t="shared" si="5"/>
        <v>0.2</v>
      </c>
    </row>
    <row r="154" spans="1:7" x14ac:dyDescent="0.25">
      <c r="A154" s="3">
        <v>44919.447916666664</v>
      </c>
      <c r="B154" s="3">
        <v>44919.451388888891</v>
      </c>
      <c r="C154" s="2" t="s">
        <v>53</v>
      </c>
      <c r="D154" s="12">
        <v>557862.394145097</v>
      </c>
      <c r="E154" s="12">
        <v>111572.47882901941</v>
      </c>
      <c r="F154" s="12">
        <f t="shared" si="4"/>
        <v>446289.91531607759</v>
      </c>
      <c r="G154" s="77">
        <f t="shared" si="5"/>
        <v>0.2</v>
      </c>
    </row>
    <row r="155" spans="1:7" x14ac:dyDescent="0.25">
      <c r="A155" s="3">
        <v>44919.451388888891</v>
      </c>
      <c r="B155" s="3">
        <v>44919.454861111109</v>
      </c>
      <c r="C155" s="2" t="s">
        <v>53</v>
      </c>
      <c r="D155" s="12">
        <v>557465.03545817803</v>
      </c>
      <c r="E155" s="12">
        <v>111493.00709163561</v>
      </c>
      <c r="F155" s="12">
        <f t="shared" si="4"/>
        <v>445972.02836654242</v>
      </c>
      <c r="G155" s="77">
        <f t="shared" si="5"/>
        <v>0.2</v>
      </c>
    </row>
    <row r="156" spans="1:7" x14ac:dyDescent="0.25">
      <c r="A156" s="3">
        <v>44919.454861111109</v>
      </c>
      <c r="B156" s="3">
        <v>44919.458333333336</v>
      </c>
      <c r="C156" s="2" t="s">
        <v>53</v>
      </c>
      <c r="D156" s="12">
        <v>555907.22347116203</v>
      </c>
      <c r="E156" s="12">
        <v>111181.44469423241</v>
      </c>
      <c r="F156" s="12">
        <f t="shared" si="4"/>
        <v>444725.7787769296</v>
      </c>
      <c r="G156" s="77">
        <f t="shared" si="5"/>
        <v>0.2</v>
      </c>
    </row>
    <row r="157" spans="1:7" x14ac:dyDescent="0.25">
      <c r="A157" s="3">
        <v>44919.458333333336</v>
      </c>
      <c r="B157" s="3">
        <v>44919.461805555555</v>
      </c>
      <c r="C157" s="2" t="s">
        <v>53</v>
      </c>
      <c r="D157" s="12">
        <v>560029.18131673895</v>
      </c>
      <c r="E157" s="12">
        <v>112005.8362633478</v>
      </c>
      <c r="F157" s="12">
        <f t="shared" si="4"/>
        <v>448023.34505339118</v>
      </c>
      <c r="G157" s="77">
        <f t="shared" si="5"/>
        <v>0.2</v>
      </c>
    </row>
    <row r="158" spans="1:7" x14ac:dyDescent="0.25">
      <c r="A158" s="3">
        <v>44919.461805555555</v>
      </c>
      <c r="B158" s="3">
        <v>44919.465277777781</v>
      </c>
      <c r="C158" s="2" t="s">
        <v>53</v>
      </c>
      <c r="D158" s="12">
        <v>562557.57930319698</v>
      </c>
      <c r="E158" s="12">
        <v>112511.5158606394</v>
      </c>
      <c r="F158" s="12">
        <f t="shared" si="4"/>
        <v>450046.06344255758</v>
      </c>
      <c r="G158" s="77">
        <f t="shared" si="5"/>
        <v>0.2</v>
      </c>
    </row>
    <row r="159" spans="1:7" x14ac:dyDescent="0.25">
      <c r="A159" s="3">
        <v>44919.465277777781</v>
      </c>
      <c r="B159" s="3">
        <v>44919.46875</v>
      </c>
      <c r="C159" s="2" t="s">
        <v>53</v>
      </c>
      <c r="D159" s="12">
        <v>561576.93561800104</v>
      </c>
      <c r="E159" s="12">
        <v>112315.38712360022</v>
      </c>
      <c r="F159" s="12">
        <f t="shared" si="4"/>
        <v>449261.54849440081</v>
      </c>
      <c r="G159" s="77">
        <f t="shared" si="5"/>
        <v>0.2</v>
      </c>
    </row>
    <row r="160" spans="1:7" x14ac:dyDescent="0.25">
      <c r="A160" s="3">
        <v>44919.46875</v>
      </c>
      <c r="B160" s="3">
        <v>44919.472222222219</v>
      </c>
      <c r="C160" s="2" t="s">
        <v>53</v>
      </c>
      <c r="D160" s="12">
        <v>548879.91356913198</v>
      </c>
      <c r="E160" s="12">
        <v>109775.98271382641</v>
      </c>
      <c r="F160" s="12">
        <f t="shared" si="4"/>
        <v>439103.93085530557</v>
      </c>
      <c r="G160" s="77">
        <f t="shared" si="5"/>
        <v>0.2</v>
      </c>
    </row>
    <row r="161" spans="1:7" x14ac:dyDescent="0.25">
      <c r="A161" s="3">
        <v>44919.472222222219</v>
      </c>
      <c r="B161" s="3">
        <v>44919.475694444445</v>
      </c>
      <c r="C161" s="2" t="s">
        <v>53</v>
      </c>
      <c r="D161" s="12">
        <v>520214.01681717602</v>
      </c>
      <c r="E161" s="12">
        <v>104042.8033634352</v>
      </c>
      <c r="F161" s="12">
        <f t="shared" si="4"/>
        <v>416171.21345374081</v>
      </c>
      <c r="G161" s="77">
        <f t="shared" si="5"/>
        <v>0.2</v>
      </c>
    </row>
    <row r="162" spans="1:7" x14ac:dyDescent="0.25">
      <c r="A162" s="3">
        <v>44919.475694444445</v>
      </c>
      <c r="B162" s="3">
        <v>44919.479166666664</v>
      </c>
      <c r="C162" s="2" t="s">
        <v>53</v>
      </c>
      <c r="D162" s="12">
        <v>560750.52644297597</v>
      </c>
      <c r="E162" s="12">
        <v>112150.10528859519</v>
      </c>
      <c r="F162" s="12">
        <f t="shared" si="4"/>
        <v>448600.42115438078</v>
      </c>
      <c r="G162" s="77">
        <f t="shared" si="5"/>
        <v>0.2</v>
      </c>
    </row>
    <row r="163" spans="1:7" x14ac:dyDescent="0.25">
      <c r="A163" s="3">
        <v>44919.479166666664</v>
      </c>
      <c r="B163" s="3">
        <v>44919.482638888891</v>
      </c>
      <c r="C163" s="2" t="s">
        <v>53</v>
      </c>
      <c r="D163" s="12">
        <v>560821.46590761503</v>
      </c>
      <c r="E163" s="12">
        <v>112164.29318152301</v>
      </c>
      <c r="F163" s="12">
        <f t="shared" si="4"/>
        <v>448657.17272609205</v>
      </c>
      <c r="G163" s="77">
        <f t="shared" si="5"/>
        <v>0.2</v>
      </c>
    </row>
    <row r="164" spans="1:7" x14ac:dyDescent="0.25">
      <c r="A164" s="3">
        <v>44919.482638888891</v>
      </c>
      <c r="B164" s="3">
        <v>44919.486111111109</v>
      </c>
      <c r="C164" s="2" t="s">
        <v>53</v>
      </c>
      <c r="D164" s="12">
        <v>530010.83431326097</v>
      </c>
      <c r="E164" s="12">
        <v>106002.1668626522</v>
      </c>
      <c r="F164" s="12">
        <f t="shared" si="4"/>
        <v>424008.6674506088</v>
      </c>
      <c r="G164" s="77">
        <f t="shared" si="5"/>
        <v>0.2</v>
      </c>
    </row>
    <row r="165" spans="1:7" x14ac:dyDescent="0.25">
      <c r="A165" s="3">
        <v>44919.486111111109</v>
      </c>
      <c r="B165" s="3">
        <v>44919.489583333336</v>
      </c>
      <c r="C165" s="2" t="s">
        <v>53</v>
      </c>
      <c r="D165" s="12">
        <v>551733.57337025204</v>
      </c>
      <c r="E165" s="12">
        <v>110346.71467405041</v>
      </c>
      <c r="F165" s="12">
        <f t="shared" si="4"/>
        <v>441386.85869620164</v>
      </c>
      <c r="G165" s="77">
        <f t="shared" si="5"/>
        <v>0.2</v>
      </c>
    </row>
    <row r="166" spans="1:7" x14ac:dyDescent="0.25">
      <c r="A166" s="3">
        <v>44919.489583333336</v>
      </c>
      <c r="B166" s="3">
        <v>44919.493055555555</v>
      </c>
      <c r="C166" s="2" t="s">
        <v>53</v>
      </c>
      <c r="D166" s="12">
        <v>550760.87394270196</v>
      </c>
      <c r="E166" s="12">
        <v>110152.1747885404</v>
      </c>
      <c r="F166" s="12">
        <f t="shared" si="4"/>
        <v>440608.69915416156</v>
      </c>
      <c r="G166" s="77">
        <f t="shared" si="5"/>
        <v>0.2</v>
      </c>
    </row>
    <row r="167" spans="1:7" x14ac:dyDescent="0.25">
      <c r="A167" s="3">
        <v>44919.493055555555</v>
      </c>
      <c r="B167" s="3">
        <v>44919.496527777781</v>
      </c>
      <c r="C167" s="2" t="s">
        <v>53</v>
      </c>
      <c r="D167" s="12">
        <v>535546.03966493299</v>
      </c>
      <c r="E167" s="12">
        <v>107109.20793298661</v>
      </c>
      <c r="F167" s="12">
        <f t="shared" si="4"/>
        <v>428436.83173194638</v>
      </c>
      <c r="G167" s="77">
        <f t="shared" si="5"/>
        <v>0.2</v>
      </c>
    </row>
    <row r="168" spans="1:7" x14ac:dyDescent="0.25">
      <c r="A168" s="3">
        <v>44919.496527777781</v>
      </c>
      <c r="B168" s="3">
        <v>44919.5</v>
      </c>
      <c r="C168" s="2" t="s">
        <v>53</v>
      </c>
      <c r="D168" s="12">
        <v>552751.80504045996</v>
      </c>
      <c r="E168" s="12">
        <v>110550.361008092</v>
      </c>
      <c r="F168" s="12">
        <f t="shared" si="4"/>
        <v>442201.44403236796</v>
      </c>
      <c r="G168" s="77">
        <f t="shared" si="5"/>
        <v>0.2</v>
      </c>
    </row>
    <row r="169" spans="1:7" x14ac:dyDescent="0.25">
      <c r="A169" s="3">
        <v>44919.5</v>
      </c>
      <c r="B169" s="3">
        <v>44919.503472222219</v>
      </c>
      <c r="C169" s="2" t="s">
        <v>53</v>
      </c>
      <c r="D169" s="12">
        <v>565792.74005382403</v>
      </c>
      <c r="E169" s="12">
        <v>113158.54801076482</v>
      </c>
      <c r="F169" s="12">
        <f t="shared" si="4"/>
        <v>452634.19204305921</v>
      </c>
      <c r="G169" s="77">
        <f t="shared" si="5"/>
        <v>0.2</v>
      </c>
    </row>
    <row r="170" spans="1:7" x14ac:dyDescent="0.25">
      <c r="A170" s="3">
        <v>44919.503472222219</v>
      </c>
      <c r="B170" s="3">
        <v>44919.506944444445</v>
      </c>
      <c r="C170" s="2" t="s">
        <v>53</v>
      </c>
      <c r="D170" s="12">
        <v>562216.39661374001</v>
      </c>
      <c r="E170" s="12">
        <v>112443.27932274801</v>
      </c>
      <c r="F170" s="12">
        <f t="shared" si="4"/>
        <v>449773.117290992</v>
      </c>
      <c r="G170" s="77">
        <f t="shared" si="5"/>
        <v>0.2</v>
      </c>
    </row>
    <row r="171" spans="1:7" x14ac:dyDescent="0.25">
      <c r="A171" s="3">
        <v>44919.506944444445</v>
      </c>
      <c r="B171" s="3">
        <v>44919.510416666664</v>
      </c>
      <c r="C171" s="2" t="s">
        <v>53</v>
      </c>
      <c r="D171" s="12">
        <v>550624.22667112795</v>
      </c>
      <c r="E171" s="12">
        <v>110124.8453342256</v>
      </c>
      <c r="F171" s="12">
        <f t="shared" si="4"/>
        <v>440499.38133690238</v>
      </c>
      <c r="G171" s="77">
        <f t="shared" si="5"/>
        <v>0.2</v>
      </c>
    </row>
    <row r="172" spans="1:7" x14ac:dyDescent="0.25">
      <c r="A172" s="3">
        <v>44919.510416666664</v>
      </c>
      <c r="B172" s="3">
        <v>44919.513888888891</v>
      </c>
      <c r="C172" s="2" t="s">
        <v>53</v>
      </c>
      <c r="D172" s="12">
        <v>568552.39403443295</v>
      </c>
      <c r="E172" s="12">
        <v>113710.47880688659</v>
      </c>
      <c r="F172" s="12">
        <f t="shared" si="4"/>
        <v>454841.91522754636</v>
      </c>
      <c r="G172" s="77">
        <f t="shared" si="5"/>
        <v>0.2</v>
      </c>
    </row>
    <row r="173" spans="1:7" x14ac:dyDescent="0.25">
      <c r="A173" s="3">
        <v>44919.513888888891</v>
      </c>
      <c r="B173" s="3">
        <v>44919.517361111109</v>
      </c>
      <c r="C173" s="2" t="s">
        <v>53</v>
      </c>
      <c r="D173" s="12">
        <v>515353.79037523002</v>
      </c>
      <c r="E173" s="12">
        <v>103070.758075046</v>
      </c>
      <c r="F173" s="12">
        <f t="shared" si="4"/>
        <v>412283.03230018402</v>
      </c>
      <c r="G173" s="77">
        <f t="shared" si="5"/>
        <v>0.2</v>
      </c>
    </row>
    <row r="174" spans="1:7" x14ac:dyDescent="0.25">
      <c r="A174" s="3">
        <v>44919.517361111109</v>
      </c>
      <c r="B174" s="3">
        <v>44919.520833333336</v>
      </c>
      <c r="C174" s="2" t="s">
        <v>53</v>
      </c>
      <c r="D174" s="12">
        <v>517067.41321209603</v>
      </c>
      <c r="E174" s="12">
        <v>103413.48264241921</v>
      </c>
      <c r="F174" s="12">
        <f t="shared" si="4"/>
        <v>413653.9305696768</v>
      </c>
      <c r="G174" s="77">
        <f t="shared" si="5"/>
        <v>0.2</v>
      </c>
    </row>
    <row r="175" spans="1:7" x14ac:dyDescent="0.25">
      <c r="A175" s="3">
        <v>44919.520833333336</v>
      </c>
      <c r="B175" s="3">
        <v>44919.524305555555</v>
      </c>
      <c r="C175" s="2" t="s">
        <v>53</v>
      </c>
      <c r="D175" s="12">
        <v>511901.62415566901</v>
      </c>
      <c r="E175" s="12">
        <v>102380.32483113381</v>
      </c>
      <c r="F175" s="12">
        <f t="shared" si="4"/>
        <v>409521.29932453518</v>
      </c>
      <c r="G175" s="77">
        <f t="shared" si="5"/>
        <v>0.2</v>
      </c>
    </row>
    <row r="176" spans="1:7" x14ac:dyDescent="0.25">
      <c r="A176" s="3">
        <v>44919.524305555555</v>
      </c>
      <c r="B176" s="3">
        <v>44919.527777777781</v>
      </c>
      <c r="C176" s="2" t="s">
        <v>53</v>
      </c>
      <c r="D176" s="12">
        <v>482385.32021884399</v>
      </c>
      <c r="E176" s="12">
        <v>96477.064043768798</v>
      </c>
      <c r="F176" s="12">
        <f t="shared" si="4"/>
        <v>385908.25617507519</v>
      </c>
      <c r="G176" s="77">
        <f t="shared" si="5"/>
        <v>0.2</v>
      </c>
    </row>
    <row r="177" spans="1:7" x14ac:dyDescent="0.25">
      <c r="A177" s="3">
        <v>44919.527777777781</v>
      </c>
      <c r="B177" s="3">
        <v>44919.53125</v>
      </c>
      <c r="C177" s="2" t="s">
        <v>53</v>
      </c>
      <c r="D177" s="12">
        <v>458839.17002065101</v>
      </c>
      <c r="E177" s="12">
        <v>91767.834004130214</v>
      </c>
      <c r="F177" s="12">
        <f t="shared" si="4"/>
        <v>367071.3360165208</v>
      </c>
      <c r="G177" s="77">
        <f t="shared" si="5"/>
        <v>0.20000000000000004</v>
      </c>
    </row>
    <row r="178" spans="1:7" x14ac:dyDescent="0.25">
      <c r="A178" s="3">
        <v>44919.53125</v>
      </c>
      <c r="B178" s="3">
        <v>44919.534722222219</v>
      </c>
      <c r="C178" s="2" t="s">
        <v>53</v>
      </c>
      <c r="D178" s="12">
        <v>460411.62507826398</v>
      </c>
      <c r="E178" s="12">
        <v>92082.325015652808</v>
      </c>
      <c r="F178" s="12">
        <f t="shared" si="4"/>
        <v>368329.30006261118</v>
      </c>
      <c r="G178" s="77">
        <f t="shared" si="5"/>
        <v>0.20000000000000004</v>
      </c>
    </row>
    <row r="179" spans="1:7" x14ac:dyDescent="0.25">
      <c r="A179" s="3">
        <v>44919.534722222219</v>
      </c>
      <c r="B179" s="3">
        <v>44919.538194444445</v>
      </c>
      <c r="C179" s="2" t="s">
        <v>53</v>
      </c>
      <c r="D179" s="12">
        <v>459316.90580906998</v>
      </c>
      <c r="E179" s="12">
        <v>91863.381161814003</v>
      </c>
      <c r="F179" s="12">
        <f t="shared" si="4"/>
        <v>367453.52464725601</v>
      </c>
      <c r="G179" s="77">
        <f t="shared" si="5"/>
        <v>0.2</v>
      </c>
    </row>
    <row r="180" spans="1:7" x14ac:dyDescent="0.25">
      <c r="A180" s="3">
        <v>44919.538194444445</v>
      </c>
      <c r="B180" s="3">
        <v>44919.541666666664</v>
      </c>
      <c r="C180" s="2" t="s">
        <v>53</v>
      </c>
      <c r="D180" s="12">
        <v>452653.19251207099</v>
      </c>
      <c r="E180" s="12">
        <v>90530.638502414207</v>
      </c>
      <c r="F180" s="12">
        <f t="shared" si="4"/>
        <v>362122.55400965677</v>
      </c>
      <c r="G180" s="77">
        <f t="shared" si="5"/>
        <v>0.2</v>
      </c>
    </row>
    <row r="181" spans="1:7" x14ac:dyDescent="0.25">
      <c r="A181" s="3">
        <v>44919.541666666664</v>
      </c>
      <c r="B181" s="3">
        <v>44919.545138888891</v>
      </c>
      <c r="C181" s="2" t="s">
        <v>53</v>
      </c>
      <c r="D181" s="12">
        <v>472887.71738217701</v>
      </c>
      <c r="E181" s="12">
        <v>94577.543476435414</v>
      </c>
      <c r="F181" s="12">
        <f t="shared" si="4"/>
        <v>378310.1739057416</v>
      </c>
      <c r="G181" s="77">
        <f t="shared" si="5"/>
        <v>0.2</v>
      </c>
    </row>
    <row r="182" spans="1:7" x14ac:dyDescent="0.25">
      <c r="A182" s="3">
        <v>44919.545138888891</v>
      </c>
      <c r="B182" s="3">
        <v>44919.548611111109</v>
      </c>
      <c r="C182" s="2" t="s">
        <v>53</v>
      </c>
      <c r="D182" s="12">
        <v>477820.01250483998</v>
      </c>
      <c r="E182" s="12">
        <v>95564.002500967996</v>
      </c>
      <c r="F182" s="12">
        <f t="shared" si="4"/>
        <v>382256.01000387198</v>
      </c>
      <c r="G182" s="77">
        <f t="shared" si="5"/>
        <v>0.2</v>
      </c>
    </row>
    <row r="183" spans="1:7" x14ac:dyDescent="0.25">
      <c r="A183" s="3">
        <v>44919.548611111109</v>
      </c>
      <c r="B183" s="3">
        <v>44919.552083333336</v>
      </c>
      <c r="C183" s="2" t="s">
        <v>53</v>
      </c>
      <c r="D183" s="12">
        <v>467534.59213786997</v>
      </c>
      <c r="E183" s="12">
        <v>93506.918427573997</v>
      </c>
      <c r="F183" s="12">
        <f t="shared" si="4"/>
        <v>374027.67371029599</v>
      </c>
      <c r="G183" s="77">
        <f t="shared" si="5"/>
        <v>0.2</v>
      </c>
    </row>
    <row r="184" spans="1:7" x14ac:dyDescent="0.25">
      <c r="A184" s="3">
        <v>44919.552083333336</v>
      </c>
      <c r="B184" s="3">
        <v>44919.555555555555</v>
      </c>
      <c r="C184" s="2" t="s">
        <v>53</v>
      </c>
      <c r="D184" s="12">
        <v>452943.97452425602</v>
      </c>
      <c r="E184" s="12">
        <v>90588.794904851209</v>
      </c>
      <c r="F184" s="12">
        <f t="shared" si="4"/>
        <v>362355.17961940484</v>
      </c>
      <c r="G184" s="77">
        <f t="shared" si="5"/>
        <v>0.2</v>
      </c>
    </row>
    <row r="185" spans="1:7" x14ac:dyDescent="0.25">
      <c r="A185" s="3">
        <v>44919.555555555555</v>
      </c>
      <c r="B185" s="3">
        <v>44919.559027777781</v>
      </c>
      <c r="C185" s="2" t="s">
        <v>53</v>
      </c>
      <c r="D185" s="12">
        <v>443518.31839062</v>
      </c>
      <c r="E185" s="12">
        <v>88703.663678124009</v>
      </c>
      <c r="F185" s="12">
        <f t="shared" si="4"/>
        <v>354814.65471249598</v>
      </c>
      <c r="G185" s="77">
        <f t="shared" si="5"/>
        <v>0.2</v>
      </c>
    </row>
    <row r="186" spans="1:7" x14ac:dyDescent="0.25">
      <c r="A186" s="3">
        <v>44919.559027777781</v>
      </c>
      <c r="B186" s="3">
        <v>44919.5625</v>
      </c>
      <c r="C186" s="2" t="s">
        <v>53</v>
      </c>
      <c r="D186" s="12">
        <v>432642.75729827001</v>
      </c>
      <c r="E186" s="12">
        <v>86528.551459654002</v>
      </c>
      <c r="F186" s="12">
        <f t="shared" si="4"/>
        <v>346114.20583861601</v>
      </c>
      <c r="G186" s="77">
        <f t="shared" si="5"/>
        <v>0.2</v>
      </c>
    </row>
    <row r="187" spans="1:7" x14ac:dyDescent="0.25">
      <c r="A187" s="3">
        <v>44919.5625</v>
      </c>
      <c r="B187" s="3">
        <v>44919.565972222219</v>
      </c>
      <c r="C187" s="2" t="s">
        <v>53</v>
      </c>
      <c r="D187" s="12">
        <v>445549.63743962097</v>
      </c>
      <c r="E187" s="12">
        <v>89109.9274879242</v>
      </c>
      <c r="F187" s="12">
        <f t="shared" si="4"/>
        <v>356439.7099516968</v>
      </c>
      <c r="G187" s="77">
        <f t="shared" si="5"/>
        <v>0.2</v>
      </c>
    </row>
    <row r="188" spans="1:7" x14ac:dyDescent="0.25">
      <c r="A188" s="3">
        <v>44919.565972222219</v>
      </c>
      <c r="B188" s="3">
        <v>44919.569444444445</v>
      </c>
      <c r="C188" s="2" t="s">
        <v>53</v>
      </c>
      <c r="D188" s="12">
        <v>437562.88081672502</v>
      </c>
      <c r="E188" s="12">
        <v>87512.576163345017</v>
      </c>
      <c r="F188" s="12">
        <f t="shared" si="4"/>
        <v>350050.30465338001</v>
      </c>
      <c r="G188" s="77">
        <f t="shared" si="5"/>
        <v>0.20000000000000004</v>
      </c>
    </row>
    <row r="189" spans="1:7" x14ac:dyDescent="0.25">
      <c r="A189" s="3">
        <v>44919.569444444445</v>
      </c>
      <c r="B189" s="3">
        <v>44919.572916666664</v>
      </c>
      <c r="C189" s="2" t="s">
        <v>53</v>
      </c>
      <c r="D189" s="12">
        <v>438254.40260566003</v>
      </c>
      <c r="E189" s="12">
        <v>87650.880521132014</v>
      </c>
      <c r="F189" s="12">
        <f t="shared" si="4"/>
        <v>350603.522084528</v>
      </c>
      <c r="G189" s="77">
        <f t="shared" si="5"/>
        <v>0.2</v>
      </c>
    </row>
    <row r="190" spans="1:7" x14ac:dyDescent="0.25">
      <c r="A190" s="3">
        <v>44919.572916666664</v>
      </c>
      <c r="B190" s="3">
        <v>44919.576388888891</v>
      </c>
      <c r="C190" s="2" t="s">
        <v>53</v>
      </c>
      <c r="D190" s="12">
        <v>437044.27395909501</v>
      </c>
      <c r="E190" s="12">
        <v>87408.854791819002</v>
      </c>
      <c r="F190" s="12">
        <f t="shared" si="4"/>
        <v>349635.41916727601</v>
      </c>
      <c r="G190" s="77">
        <f t="shared" si="5"/>
        <v>0.2</v>
      </c>
    </row>
    <row r="191" spans="1:7" x14ac:dyDescent="0.25">
      <c r="A191" s="3">
        <v>44919.576388888891</v>
      </c>
      <c r="B191" s="3">
        <v>44919.579861111109</v>
      </c>
      <c r="C191" s="2" t="s">
        <v>53</v>
      </c>
      <c r="D191" s="12">
        <v>432940.94679034199</v>
      </c>
      <c r="E191" s="12">
        <v>86588.189358068397</v>
      </c>
      <c r="F191" s="12">
        <f t="shared" si="4"/>
        <v>346352.75743227359</v>
      </c>
      <c r="G191" s="77">
        <f t="shared" si="5"/>
        <v>0.2</v>
      </c>
    </row>
    <row r="192" spans="1:7" x14ac:dyDescent="0.25">
      <c r="A192" s="3">
        <v>44919.579861111109</v>
      </c>
      <c r="B192" s="3">
        <v>44919.583333333336</v>
      </c>
      <c r="C192" s="2" t="s">
        <v>53</v>
      </c>
      <c r="D192" s="12">
        <v>427609.81486220902</v>
      </c>
      <c r="E192" s="12">
        <v>85521.962972441805</v>
      </c>
      <c r="F192" s="12">
        <f t="shared" si="4"/>
        <v>342087.85188976722</v>
      </c>
      <c r="G192" s="77">
        <f t="shared" si="5"/>
        <v>0.2</v>
      </c>
    </row>
    <row r="193" spans="1:7" x14ac:dyDescent="0.25">
      <c r="A193" s="3">
        <v>44919.583333333336</v>
      </c>
      <c r="B193" s="3">
        <v>44919.586805555555</v>
      </c>
      <c r="C193" s="2" t="s">
        <v>53</v>
      </c>
      <c r="D193" s="12">
        <v>427401.85450412403</v>
      </c>
      <c r="E193" s="12">
        <v>85480.370900824812</v>
      </c>
      <c r="F193" s="12">
        <f t="shared" si="4"/>
        <v>341921.48360329925</v>
      </c>
      <c r="G193" s="77">
        <f t="shared" si="5"/>
        <v>0.2</v>
      </c>
    </row>
    <row r="194" spans="1:7" x14ac:dyDescent="0.25">
      <c r="A194" s="3">
        <v>44919.586805555555</v>
      </c>
      <c r="B194" s="3">
        <v>44919.590277777781</v>
      </c>
      <c r="C194" s="2" t="s">
        <v>53</v>
      </c>
      <c r="D194" s="12">
        <v>426792.184182122</v>
      </c>
      <c r="E194" s="12">
        <v>85358.4368364244</v>
      </c>
      <c r="F194" s="12">
        <f t="shared" si="4"/>
        <v>341433.7473456976</v>
      </c>
      <c r="G194" s="77">
        <f t="shared" si="5"/>
        <v>0.2</v>
      </c>
    </row>
    <row r="195" spans="1:7" x14ac:dyDescent="0.25">
      <c r="A195" s="3">
        <v>44919.590277777781</v>
      </c>
      <c r="B195" s="3">
        <v>44919.59375</v>
      </c>
      <c r="C195" s="2" t="s">
        <v>53</v>
      </c>
      <c r="D195" s="12">
        <v>427122.64447294897</v>
      </c>
      <c r="E195" s="12">
        <v>85424.528894589806</v>
      </c>
      <c r="F195" s="12">
        <f t="shared" si="4"/>
        <v>341698.11557835917</v>
      </c>
      <c r="G195" s="77">
        <f t="shared" si="5"/>
        <v>0.20000000000000004</v>
      </c>
    </row>
    <row r="196" spans="1:7" x14ac:dyDescent="0.25">
      <c r="A196" s="3">
        <v>44919.59375</v>
      </c>
      <c r="B196" s="3">
        <v>44919.597222222219</v>
      </c>
      <c r="C196" s="2" t="s">
        <v>53</v>
      </c>
      <c r="D196" s="12">
        <v>424415.50254835299</v>
      </c>
      <c r="E196" s="12">
        <v>84883.100509670607</v>
      </c>
      <c r="F196" s="12">
        <f t="shared" si="4"/>
        <v>339532.40203868237</v>
      </c>
      <c r="G196" s="77">
        <f t="shared" si="5"/>
        <v>0.2</v>
      </c>
    </row>
    <row r="197" spans="1:7" x14ac:dyDescent="0.25">
      <c r="A197" s="3">
        <v>44919.597222222219</v>
      </c>
      <c r="B197" s="3">
        <v>44919.600694444445</v>
      </c>
      <c r="C197" s="2" t="s">
        <v>53</v>
      </c>
      <c r="D197" s="12">
        <v>433108.28672953299</v>
      </c>
      <c r="E197" s="12">
        <v>86621.657345906598</v>
      </c>
      <c r="F197" s="12">
        <f t="shared" si="4"/>
        <v>346486.62938362639</v>
      </c>
      <c r="G197" s="77">
        <f t="shared" si="5"/>
        <v>0.2</v>
      </c>
    </row>
    <row r="198" spans="1:7" x14ac:dyDescent="0.25">
      <c r="A198" s="3">
        <v>44919.600694444445</v>
      </c>
      <c r="B198" s="3">
        <v>44919.604166666664</v>
      </c>
      <c r="C198" s="2" t="s">
        <v>53</v>
      </c>
      <c r="D198" s="12">
        <v>434797.09681926598</v>
      </c>
      <c r="E198" s="12">
        <v>86959.419363853202</v>
      </c>
      <c r="F198" s="12">
        <f t="shared" si="4"/>
        <v>347837.67745541281</v>
      </c>
      <c r="G198" s="77">
        <f t="shared" si="5"/>
        <v>0.2</v>
      </c>
    </row>
    <row r="199" spans="1:7" x14ac:dyDescent="0.25">
      <c r="A199" s="3">
        <v>44919.604166666664</v>
      </c>
      <c r="B199" s="3">
        <v>44919.607638888891</v>
      </c>
      <c r="C199" s="2" t="s">
        <v>53</v>
      </c>
      <c r="D199" s="12">
        <v>431516.94278778398</v>
      </c>
      <c r="E199" s="12">
        <v>86303.388557556798</v>
      </c>
      <c r="F199" s="12">
        <f t="shared" si="4"/>
        <v>345213.55423022719</v>
      </c>
      <c r="G199" s="77">
        <f t="shared" si="5"/>
        <v>0.2</v>
      </c>
    </row>
    <row r="200" spans="1:7" x14ac:dyDescent="0.25">
      <c r="A200" s="3">
        <v>44919.607638888891</v>
      </c>
      <c r="B200" s="3">
        <v>44919.611111111109</v>
      </c>
      <c r="C200" s="2" t="s">
        <v>53</v>
      </c>
      <c r="D200" s="12">
        <v>435450.474477868</v>
      </c>
      <c r="E200" s="12">
        <v>87090.094895573609</v>
      </c>
      <c r="F200" s="12">
        <f t="shared" si="4"/>
        <v>348360.37958229438</v>
      </c>
      <c r="G200" s="77">
        <f t="shared" si="5"/>
        <v>0.2</v>
      </c>
    </row>
    <row r="201" spans="1:7" x14ac:dyDescent="0.25">
      <c r="A201" s="3">
        <v>44919.611111111109</v>
      </c>
      <c r="B201" s="3">
        <v>44919.614583333336</v>
      </c>
      <c r="C201" s="2" t="s">
        <v>53</v>
      </c>
      <c r="D201" s="12">
        <v>426370.612244986</v>
      </c>
      <c r="E201" s="12">
        <v>85274.122448997208</v>
      </c>
      <c r="F201" s="12">
        <f t="shared" si="4"/>
        <v>341096.48979598877</v>
      </c>
      <c r="G201" s="77">
        <f t="shared" si="5"/>
        <v>0.2</v>
      </c>
    </row>
    <row r="202" spans="1:7" x14ac:dyDescent="0.25">
      <c r="A202" s="3">
        <v>44919.614583333336</v>
      </c>
      <c r="B202" s="3">
        <v>44919.618055555555</v>
      </c>
      <c r="C202" s="2" t="s">
        <v>53</v>
      </c>
      <c r="D202" s="12">
        <v>436860.303986596</v>
      </c>
      <c r="E202" s="12">
        <v>87372.060797319209</v>
      </c>
      <c r="F202" s="12">
        <f t="shared" si="4"/>
        <v>349488.24318927678</v>
      </c>
      <c r="G202" s="77">
        <f t="shared" si="5"/>
        <v>0.2</v>
      </c>
    </row>
    <row r="203" spans="1:7" x14ac:dyDescent="0.25">
      <c r="A203" s="3">
        <v>44919.618055555555</v>
      </c>
      <c r="B203" s="3">
        <v>44919.621527777781</v>
      </c>
      <c r="C203" s="2" t="s">
        <v>53</v>
      </c>
      <c r="D203" s="12">
        <v>435993.84446368401</v>
      </c>
      <c r="E203" s="12">
        <v>87198.768892736814</v>
      </c>
      <c r="F203" s="12">
        <f t="shared" si="4"/>
        <v>348795.0755709472</v>
      </c>
      <c r="G203" s="77">
        <f t="shared" si="5"/>
        <v>0.20000000000000004</v>
      </c>
    </row>
    <row r="204" spans="1:7" x14ac:dyDescent="0.25">
      <c r="A204" s="3">
        <v>44919.621527777781</v>
      </c>
      <c r="B204" s="3">
        <v>44919.625</v>
      </c>
      <c r="C204" s="2" t="s">
        <v>53</v>
      </c>
      <c r="D204" s="12">
        <v>440019.576344306</v>
      </c>
      <c r="E204" s="12">
        <v>88003.915268861208</v>
      </c>
      <c r="F204" s="12">
        <f t="shared" ref="F204:F267" si="6">D204-E204</f>
        <v>352015.66107544478</v>
      </c>
      <c r="G204" s="77">
        <f t="shared" si="5"/>
        <v>0.2</v>
      </c>
    </row>
    <row r="205" spans="1:7" x14ac:dyDescent="0.25">
      <c r="A205" s="3">
        <v>44919.625</v>
      </c>
      <c r="B205" s="3">
        <v>44919.628472222219</v>
      </c>
      <c r="C205" s="2" t="s">
        <v>53</v>
      </c>
      <c r="D205" s="12">
        <v>440798.83799599198</v>
      </c>
      <c r="E205" s="12">
        <v>88159.7675991984</v>
      </c>
      <c r="F205" s="12">
        <f t="shared" si="6"/>
        <v>352639.0703967936</v>
      </c>
      <c r="G205" s="77">
        <f t="shared" ref="G205:G268" si="7">E205/D205</f>
        <v>0.2</v>
      </c>
    </row>
    <row r="206" spans="1:7" x14ac:dyDescent="0.25">
      <c r="A206" s="3">
        <v>44919.628472222219</v>
      </c>
      <c r="B206" s="3">
        <v>44919.631944444445</v>
      </c>
      <c r="C206" s="2" t="s">
        <v>53</v>
      </c>
      <c r="D206" s="12">
        <v>448402.72036382603</v>
      </c>
      <c r="E206" s="12">
        <v>89680.544072765217</v>
      </c>
      <c r="F206" s="12">
        <f t="shared" si="6"/>
        <v>358722.17629106081</v>
      </c>
      <c r="G206" s="77">
        <f t="shared" si="7"/>
        <v>0.20000000000000004</v>
      </c>
    </row>
    <row r="207" spans="1:7" x14ac:dyDescent="0.25">
      <c r="A207" s="3">
        <v>44919.631944444445</v>
      </c>
      <c r="B207" s="3">
        <v>44919.635416666664</v>
      </c>
      <c r="C207" s="2" t="s">
        <v>53</v>
      </c>
      <c r="D207" s="12">
        <v>444243.40870414901</v>
      </c>
      <c r="E207" s="12">
        <v>88848.681740829808</v>
      </c>
      <c r="F207" s="12">
        <f t="shared" si="6"/>
        <v>355394.72696331923</v>
      </c>
      <c r="G207" s="77">
        <f t="shared" si="7"/>
        <v>0.2</v>
      </c>
    </row>
    <row r="208" spans="1:7" x14ac:dyDescent="0.25">
      <c r="A208" s="3">
        <v>44919.635416666664</v>
      </c>
      <c r="B208" s="3">
        <v>44919.638888888891</v>
      </c>
      <c r="C208" s="2" t="s">
        <v>53</v>
      </c>
      <c r="D208" s="12">
        <v>441360.01710503601</v>
      </c>
      <c r="E208" s="12">
        <v>88272.003421007204</v>
      </c>
      <c r="F208" s="12">
        <f t="shared" si="6"/>
        <v>353088.01368402882</v>
      </c>
      <c r="G208" s="77">
        <f t="shared" si="7"/>
        <v>0.2</v>
      </c>
    </row>
    <row r="209" spans="1:7" x14ac:dyDescent="0.25">
      <c r="A209" s="3">
        <v>44919.638888888891</v>
      </c>
      <c r="B209" s="3">
        <v>44919.642361111109</v>
      </c>
      <c r="C209" s="2" t="s">
        <v>53</v>
      </c>
      <c r="D209" s="12">
        <v>453971.02449890098</v>
      </c>
      <c r="E209" s="12">
        <v>90794.204899780205</v>
      </c>
      <c r="F209" s="12">
        <f t="shared" si="6"/>
        <v>363176.81959912076</v>
      </c>
      <c r="G209" s="77">
        <f t="shared" si="7"/>
        <v>0.2</v>
      </c>
    </row>
    <row r="210" spans="1:7" x14ac:dyDescent="0.25">
      <c r="A210" s="3">
        <v>44919.642361111109</v>
      </c>
      <c r="B210" s="3">
        <v>44919.645833333336</v>
      </c>
      <c r="C210" s="2" t="s">
        <v>53</v>
      </c>
      <c r="D210" s="12">
        <v>458833.09427527199</v>
      </c>
      <c r="E210" s="12">
        <v>91766.618855054403</v>
      </c>
      <c r="F210" s="12">
        <f t="shared" si="6"/>
        <v>367066.47542021761</v>
      </c>
      <c r="G210" s="77">
        <f t="shared" si="7"/>
        <v>0.2</v>
      </c>
    </row>
    <row r="211" spans="1:7" x14ac:dyDescent="0.25">
      <c r="A211" s="3">
        <v>44919.645833333336</v>
      </c>
      <c r="B211" s="3">
        <v>44919.649305555555</v>
      </c>
      <c r="C211" s="2" t="s">
        <v>53</v>
      </c>
      <c r="D211" s="12">
        <v>485909.458473014</v>
      </c>
      <c r="E211" s="12">
        <v>97181.891694602804</v>
      </c>
      <c r="F211" s="12">
        <f t="shared" si="6"/>
        <v>388727.56677841122</v>
      </c>
      <c r="G211" s="77">
        <f t="shared" si="7"/>
        <v>0.2</v>
      </c>
    </row>
    <row r="212" spans="1:7" x14ac:dyDescent="0.25">
      <c r="A212" s="3">
        <v>44919.649305555555</v>
      </c>
      <c r="B212" s="3">
        <v>44919.652777777781</v>
      </c>
      <c r="C212" s="2" t="s">
        <v>53</v>
      </c>
      <c r="D212" s="12">
        <v>459448.81107214</v>
      </c>
      <c r="E212" s="12">
        <v>91889.762214428003</v>
      </c>
      <c r="F212" s="12">
        <f t="shared" si="6"/>
        <v>367559.04885771201</v>
      </c>
      <c r="G212" s="77">
        <f t="shared" si="7"/>
        <v>0.2</v>
      </c>
    </row>
    <row r="213" spans="1:7" x14ac:dyDescent="0.25">
      <c r="A213" s="3">
        <v>44919.652777777781</v>
      </c>
      <c r="B213" s="3">
        <v>44919.65625</v>
      </c>
      <c r="C213" s="2" t="s">
        <v>53</v>
      </c>
      <c r="D213" s="12">
        <v>448550.29436629702</v>
      </c>
      <c r="E213" s="12">
        <v>89710.058873259404</v>
      </c>
      <c r="F213" s="12">
        <f t="shared" si="6"/>
        <v>358840.23549303762</v>
      </c>
      <c r="G213" s="77">
        <f t="shared" si="7"/>
        <v>0.2</v>
      </c>
    </row>
    <row r="214" spans="1:7" x14ac:dyDescent="0.25">
      <c r="A214" s="3">
        <v>44919.65625</v>
      </c>
      <c r="B214" s="3">
        <v>44919.659722222219</v>
      </c>
      <c r="C214" s="2" t="s">
        <v>53</v>
      </c>
      <c r="D214" s="12">
        <v>450703.46233464603</v>
      </c>
      <c r="E214" s="12">
        <v>90140.692466929206</v>
      </c>
      <c r="F214" s="12">
        <f t="shared" si="6"/>
        <v>360562.76986771682</v>
      </c>
      <c r="G214" s="77">
        <f t="shared" si="7"/>
        <v>0.2</v>
      </c>
    </row>
    <row r="215" spans="1:7" x14ac:dyDescent="0.25">
      <c r="A215" s="3">
        <v>44919.659722222219</v>
      </c>
      <c r="B215" s="3">
        <v>44919.663194444445</v>
      </c>
      <c r="C215" s="2" t="s">
        <v>53</v>
      </c>
      <c r="D215" s="12">
        <v>451256.36761504202</v>
      </c>
      <c r="E215" s="12">
        <v>90251.273523008407</v>
      </c>
      <c r="F215" s="12">
        <f t="shared" si="6"/>
        <v>361005.09409203363</v>
      </c>
      <c r="G215" s="77">
        <f t="shared" si="7"/>
        <v>0.2</v>
      </c>
    </row>
    <row r="216" spans="1:7" x14ac:dyDescent="0.25">
      <c r="A216" s="3">
        <v>44919.663194444445</v>
      </c>
      <c r="B216" s="3">
        <v>44919.666666666664</v>
      </c>
      <c r="C216" s="2" t="s">
        <v>53</v>
      </c>
      <c r="D216" s="12">
        <v>452853.74595340702</v>
      </c>
      <c r="E216" s="12">
        <v>90570.74919068141</v>
      </c>
      <c r="F216" s="12">
        <f t="shared" si="6"/>
        <v>362282.99676272564</v>
      </c>
      <c r="G216" s="77">
        <f t="shared" si="7"/>
        <v>0.2</v>
      </c>
    </row>
    <row r="217" spans="1:7" x14ac:dyDescent="0.25">
      <c r="A217" s="3">
        <v>44919.666666666664</v>
      </c>
      <c r="B217" s="3">
        <v>44919.670138888891</v>
      </c>
      <c r="C217" s="2" t="s">
        <v>53</v>
      </c>
      <c r="D217" s="12">
        <v>496881.78065003199</v>
      </c>
      <c r="E217" s="12">
        <v>99376.356130006403</v>
      </c>
      <c r="F217" s="12">
        <f t="shared" si="6"/>
        <v>397505.42452002561</v>
      </c>
      <c r="G217" s="77">
        <f t="shared" si="7"/>
        <v>0.2</v>
      </c>
    </row>
    <row r="218" spans="1:7" x14ac:dyDescent="0.25">
      <c r="A218" s="3">
        <v>44919.670138888891</v>
      </c>
      <c r="B218" s="3">
        <v>44919.673611111109</v>
      </c>
      <c r="C218" s="2" t="s">
        <v>53</v>
      </c>
      <c r="D218" s="12">
        <v>480528.02817576198</v>
      </c>
      <c r="E218" s="12">
        <v>96105.605635152402</v>
      </c>
      <c r="F218" s="12">
        <f t="shared" si="6"/>
        <v>384422.42254060961</v>
      </c>
      <c r="G218" s="77">
        <f t="shared" si="7"/>
        <v>0.2</v>
      </c>
    </row>
    <row r="219" spans="1:7" x14ac:dyDescent="0.25">
      <c r="A219" s="3">
        <v>44919.673611111109</v>
      </c>
      <c r="B219" s="3">
        <v>44919.677083333336</v>
      </c>
      <c r="C219" s="2" t="s">
        <v>53</v>
      </c>
      <c r="D219" s="12">
        <v>477338.12557812198</v>
      </c>
      <c r="E219" s="12">
        <v>95467.625115624396</v>
      </c>
      <c r="F219" s="12">
        <f t="shared" si="6"/>
        <v>381870.50046249758</v>
      </c>
      <c r="G219" s="77">
        <f t="shared" si="7"/>
        <v>0.2</v>
      </c>
    </row>
    <row r="220" spans="1:7" x14ac:dyDescent="0.25">
      <c r="A220" s="3">
        <v>44919.677083333336</v>
      </c>
      <c r="B220" s="3">
        <v>44919.680555555555</v>
      </c>
      <c r="C220" s="2" t="s">
        <v>53</v>
      </c>
      <c r="D220" s="12">
        <v>487641.529736789</v>
      </c>
      <c r="E220" s="12">
        <v>97528.305947357803</v>
      </c>
      <c r="F220" s="12">
        <f t="shared" si="6"/>
        <v>390113.22378943121</v>
      </c>
      <c r="G220" s="77">
        <f t="shared" si="7"/>
        <v>0.2</v>
      </c>
    </row>
    <row r="221" spans="1:7" x14ac:dyDescent="0.25">
      <c r="A221" s="3">
        <v>44919.680555555555</v>
      </c>
      <c r="B221" s="3">
        <v>44919.684027777781</v>
      </c>
      <c r="C221" s="2" t="s">
        <v>53</v>
      </c>
      <c r="D221" s="12">
        <v>456700.09420277498</v>
      </c>
      <c r="E221" s="12">
        <v>91340.018840555</v>
      </c>
      <c r="F221" s="12">
        <f t="shared" si="6"/>
        <v>365360.07536222</v>
      </c>
      <c r="G221" s="77">
        <f t="shared" si="7"/>
        <v>0.2</v>
      </c>
    </row>
    <row r="222" spans="1:7" x14ac:dyDescent="0.25">
      <c r="A222" s="3">
        <v>44919.684027777781</v>
      </c>
      <c r="B222" s="3">
        <v>44919.6875</v>
      </c>
      <c r="C222" s="2" t="s">
        <v>53</v>
      </c>
      <c r="D222" s="12">
        <v>467511.32269306597</v>
      </c>
      <c r="E222" s="12">
        <v>93502.264538613206</v>
      </c>
      <c r="F222" s="12">
        <f t="shared" si="6"/>
        <v>374009.05815445277</v>
      </c>
      <c r="G222" s="77">
        <f t="shared" si="7"/>
        <v>0.2</v>
      </c>
    </row>
    <row r="223" spans="1:7" x14ac:dyDescent="0.25">
      <c r="A223" s="3">
        <v>44919.6875</v>
      </c>
      <c r="B223" s="3">
        <v>44919.690972222219</v>
      </c>
      <c r="C223" s="2" t="s">
        <v>53</v>
      </c>
      <c r="D223" s="12">
        <v>478330.16484491102</v>
      </c>
      <c r="E223" s="12">
        <v>95666.03296898221</v>
      </c>
      <c r="F223" s="12">
        <f t="shared" si="6"/>
        <v>382664.13187592884</v>
      </c>
      <c r="G223" s="77">
        <f t="shared" si="7"/>
        <v>0.2</v>
      </c>
    </row>
    <row r="224" spans="1:7" x14ac:dyDescent="0.25">
      <c r="A224" s="3">
        <v>44919.690972222219</v>
      </c>
      <c r="B224" s="3">
        <v>44919.694444444445</v>
      </c>
      <c r="C224" s="2" t="s">
        <v>53</v>
      </c>
      <c r="D224" s="12">
        <v>508396.47945344099</v>
      </c>
      <c r="E224" s="12">
        <v>101679.2958906882</v>
      </c>
      <c r="F224" s="12">
        <f t="shared" si="6"/>
        <v>406717.18356275279</v>
      </c>
      <c r="G224" s="77">
        <f t="shared" si="7"/>
        <v>0.2</v>
      </c>
    </row>
    <row r="225" spans="1:7" x14ac:dyDescent="0.25">
      <c r="A225" s="3">
        <v>44919.694444444445</v>
      </c>
      <c r="B225" s="3">
        <v>44919.697916666664</v>
      </c>
      <c r="C225" s="2" t="s">
        <v>53</v>
      </c>
      <c r="D225" s="12">
        <v>508266.30035718298</v>
      </c>
      <c r="E225" s="12">
        <v>101653.2600714366</v>
      </c>
      <c r="F225" s="12">
        <f t="shared" si="6"/>
        <v>406613.04028574639</v>
      </c>
      <c r="G225" s="77">
        <f t="shared" si="7"/>
        <v>0.2</v>
      </c>
    </row>
    <row r="226" spans="1:7" x14ac:dyDescent="0.25">
      <c r="A226" s="3">
        <v>44919.697916666664</v>
      </c>
      <c r="B226" s="3">
        <v>44919.701388888891</v>
      </c>
      <c r="C226" s="2" t="s">
        <v>53</v>
      </c>
      <c r="D226" s="12">
        <v>467440.14298690797</v>
      </c>
      <c r="E226" s="12">
        <v>93488.028597381606</v>
      </c>
      <c r="F226" s="12">
        <f t="shared" si="6"/>
        <v>373952.11438952637</v>
      </c>
      <c r="G226" s="77">
        <f t="shared" si="7"/>
        <v>0.2</v>
      </c>
    </row>
    <row r="227" spans="1:7" x14ac:dyDescent="0.25">
      <c r="A227" s="3">
        <v>44919.701388888891</v>
      </c>
      <c r="B227" s="3">
        <v>44919.704861111109</v>
      </c>
      <c r="C227" s="2" t="s">
        <v>53</v>
      </c>
      <c r="D227" s="12">
        <v>472361.276339865</v>
      </c>
      <c r="E227" s="12">
        <v>94472.255267973</v>
      </c>
      <c r="F227" s="12">
        <f t="shared" si="6"/>
        <v>377889.021071892</v>
      </c>
      <c r="G227" s="77">
        <f t="shared" si="7"/>
        <v>0.2</v>
      </c>
    </row>
    <row r="228" spans="1:7" x14ac:dyDescent="0.25">
      <c r="A228" s="3">
        <v>44919.704861111109</v>
      </c>
      <c r="B228" s="3">
        <v>44919.708333333336</v>
      </c>
      <c r="C228" s="2" t="s">
        <v>53</v>
      </c>
      <c r="D228" s="12">
        <v>471784.21350172599</v>
      </c>
      <c r="E228" s="12">
        <v>94356.842700345209</v>
      </c>
      <c r="F228" s="12">
        <f t="shared" si="6"/>
        <v>377427.37080138078</v>
      </c>
      <c r="G228" s="77">
        <f t="shared" si="7"/>
        <v>0.2</v>
      </c>
    </row>
    <row r="229" spans="1:7" x14ac:dyDescent="0.25">
      <c r="A229" s="3">
        <v>44919.708333333336</v>
      </c>
      <c r="B229" s="3">
        <v>44919.711805555555</v>
      </c>
      <c r="C229" s="2" t="s">
        <v>53</v>
      </c>
      <c r="D229" s="12">
        <v>460001.35107710399</v>
      </c>
      <c r="E229" s="12">
        <v>92000.270215420809</v>
      </c>
      <c r="F229" s="12">
        <f t="shared" si="6"/>
        <v>368001.08086168318</v>
      </c>
      <c r="G229" s="77">
        <f t="shared" si="7"/>
        <v>0.20000000000000004</v>
      </c>
    </row>
    <row r="230" spans="1:7" x14ac:dyDescent="0.25">
      <c r="A230" s="3">
        <v>44919.711805555555</v>
      </c>
      <c r="B230" s="3">
        <v>44919.715277777781</v>
      </c>
      <c r="C230" s="2" t="s">
        <v>53</v>
      </c>
      <c r="D230" s="12">
        <v>451914.57072439801</v>
      </c>
      <c r="E230" s="12">
        <v>90382.914144879614</v>
      </c>
      <c r="F230" s="12">
        <f t="shared" si="6"/>
        <v>361531.6565795184</v>
      </c>
      <c r="G230" s="77">
        <f t="shared" si="7"/>
        <v>0.20000000000000004</v>
      </c>
    </row>
    <row r="231" spans="1:7" x14ac:dyDescent="0.25">
      <c r="A231" s="3">
        <v>44919.715277777781</v>
      </c>
      <c r="B231" s="3">
        <v>44919.71875</v>
      </c>
      <c r="C231" s="2" t="s">
        <v>53</v>
      </c>
      <c r="D231" s="12">
        <v>451321.06654807902</v>
      </c>
      <c r="E231" s="12">
        <v>90264.213309615807</v>
      </c>
      <c r="F231" s="12">
        <f t="shared" si="6"/>
        <v>361056.85323846323</v>
      </c>
      <c r="G231" s="77">
        <f t="shared" si="7"/>
        <v>0.2</v>
      </c>
    </row>
    <row r="232" spans="1:7" x14ac:dyDescent="0.25">
      <c r="A232" s="3">
        <v>44919.71875</v>
      </c>
      <c r="B232" s="3">
        <v>44919.722222222219</v>
      </c>
      <c r="C232" s="2" t="s">
        <v>53</v>
      </c>
      <c r="D232" s="12">
        <v>455124.85674677597</v>
      </c>
      <c r="E232" s="12">
        <v>91024.971349355197</v>
      </c>
      <c r="F232" s="12">
        <f t="shared" si="6"/>
        <v>364099.88539742079</v>
      </c>
      <c r="G232" s="77">
        <f t="shared" si="7"/>
        <v>0.2</v>
      </c>
    </row>
    <row r="233" spans="1:7" x14ac:dyDescent="0.25">
      <c r="A233" s="3">
        <v>44919.722222222219</v>
      </c>
      <c r="B233" s="3">
        <v>44919.725694444445</v>
      </c>
      <c r="C233" s="2" t="s">
        <v>53</v>
      </c>
      <c r="D233" s="12">
        <v>463508.20524620602</v>
      </c>
      <c r="E233" s="12">
        <v>92701.641049241211</v>
      </c>
      <c r="F233" s="12">
        <f t="shared" si="6"/>
        <v>370806.56419696484</v>
      </c>
      <c r="G233" s="77">
        <f t="shared" si="7"/>
        <v>0.2</v>
      </c>
    </row>
    <row r="234" spans="1:7" x14ac:dyDescent="0.25">
      <c r="A234" s="3">
        <v>44919.725694444445</v>
      </c>
      <c r="B234" s="3">
        <v>44919.729166666664</v>
      </c>
      <c r="C234" s="2" t="s">
        <v>53</v>
      </c>
      <c r="D234" s="12">
        <v>461050.442773444</v>
      </c>
      <c r="E234" s="12">
        <v>92210.088554688802</v>
      </c>
      <c r="F234" s="12">
        <f t="shared" si="6"/>
        <v>368840.35421875521</v>
      </c>
      <c r="G234" s="77">
        <f t="shared" si="7"/>
        <v>0.2</v>
      </c>
    </row>
    <row r="235" spans="1:7" x14ac:dyDescent="0.25">
      <c r="A235" s="3">
        <v>44919.729166666664</v>
      </c>
      <c r="B235" s="3">
        <v>44919.732638888891</v>
      </c>
      <c r="C235" s="2" t="s">
        <v>53</v>
      </c>
      <c r="D235" s="12">
        <v>464843.501335404</v>
      </c>
      <c r="E235" s="12">
        <v>92968.7002670808</v>
      </c>
      <c r="F235" s="12">
        <f t="shared" si="6"/>
        <v>371874.8010683232</v>
      </c>
      <c r="G235" s="77">
        <f t="shared" si="7"/>
        <v>0.2</v>
      </c>
    </row>
    <row r="236" spans="1:7" x14ac:dyDescent="0.25">
      <c r="A236" s="3">
        <v>44919.732638888891</v>
      </c>
      <c r="B236" s="3">
        <v>44919.736111111109</v>
      </c>
      <c r="C236" s="2" t="s">
        <v>53</v>
      </c>
      <c r="D236" s="12">
        <v>470257.554755894</v>
      </c>
      <c r="E236" s="12">
        <v>94051.510951178803</v>
      </c>
      <c r="F236" s="12">
        <f t="shared" si="6"/>
        <v>376206.04380471521</v>
      </c>
      <c r="G236" s="77">
        <f t="shared" si="7"/>
        <v>0.2</v>
      </c>
    </row>
    <row r="237" spans="1:7" x14ac:dyDescent="0.25">
      <c r="A237" s="3">
        <v>44919.736111111109</v>
      </c>
      <c r="B237" s="3">
        <v>44919.739583333336</v>
      </c>
      <c r="C237" s="2" t="s">
        <v>53</v>
      </c>
      <c r="D237" s="12">
        <v>463144.54460366</v>
      </c>
      <c r="E237" s="12">
        <v>92628.908920732007</v>
      </c>
      <c r="F237" s="12">
        <f t="shared" si="6"/>
        <v>370515.63568292803</v>
      </c>
      <c r="G237" s="77">
        <f t="shared" si="7"/>
        <v>0.2</v>
      </c>
    </row>
    <row r="238" spans="1:7" x14ac:dyDescent="0.25">
      <c r="A238" s="3">
        <v>44919.739583333336</v>
      </c>
      <c r="B238" s="3">
        <v>44919.743055555555</v>
      </c>
      <c r="C238" s="2" t="s">
        <v>53</v>
      </c>
      <c r="D238" s="12">
        <v>462422.12534168398</v>
      </c>
      <c r="E238" s="12">
        <v>92484.425068336801</v>
      </c>
      <c r="F238" s="12">
        <f t="shared" si="6"/>
        <v>369937.7002733472</v>
      </c>
      <c r="G238" s="77">
        <f t="shared" si="7"/>
        <v>0.2</v>
      </c>
    </row>
    <row r="239" spans="1:7" x14ac:dyDescent="0.25">
      <c r="A239" s="3">
        <v>44919.743055555555</v>
      </c>
      <c r="B239" s="3">
        <v>44919.746527777781</v>
      </c>
      <c r="C239" s="2" t="s">
        <v>53</v>
      </c>
      <c r="D239" s="12">
        <v>461241.47581443499</v>
      </c>
      <c r="E239" s="12">
        <v>92248.295162887007</v>
      </c>
      <c r="F239" s="12">
        <f t="shared" si="6"/>
        <v>368993.18065154797</v>
      </c>
      <c r="G239" s="77">
        <f t="shared" si="7"/>
        <v>0.2</v>
      </c>
    </row>
    <row r="240" spans="1:7" x14ac:dyDescent="0.25">
      <c r="A240" s="3">
        <v>44919.746527777781</v>
      </c>
      <c r="B240" s="3">
        <v>44919.75</v>
      </c>
      <c r="C240" s="2" t="s">
        <v>53</v>
      </c>
      <c r="D240" s="12">
        <v>459557.97446378</v>
      </c>
      <c r="E240" s="12">
        <v>91911.594892756009</v>
      </c>
      <c r="F240" s="12">
        <f t="shared" si="6"/>
        <v>367646.37957102398</v>
      </c>
      <c r="G240" s="77">
        <f t="shared" si="7"/>
        <v>0.2</v>
      </c>
    </row>
    <row r="241" spans="1:7" x14ac:dyDescent="0.25">
      <c r="A241" s="3">
        <v>44919.75</v>
      </c>
      <c r="B241" s="3">
        <v>44919.753472222219</v>
      </c>
      <c r="C241" s="2" t="s">
        <v>53</v>
      </c>
      <c r="D241" s="12">
        <v>461687.216861672</v>
      </c>
      <c r="E241" s="12">
        <v>92337.443372334412</v>
      </c>
      <c r="F241" s="12">
        <f t="shared" si="6"/>
        <v>369349.77348933759</v>
      </c>
      <c r="G241" s="77">
        <f t="shared" si="7"/>
        <v>0.20000000000000004</v>
      </c>
    </row>
    <row r="242" spans="1:7" x14ac:dyDescent="0.25">
      <c r="A242" s="3">
        <v>44919.753472222219</v>
      </c>
      <c r="B242" s="3">
        <v>44919.756944444445</v>
      </c>
      <c r="C242" s="2" t="s">
        <v>53</v>
      </c>
      <c r="D242" s="12">
        <v>448751.24917281303</v>
      </c>
      <c r="E242" s="12">
        <v>89750.249834562608</v>
      </c>
      <c r="F242" s="12">
        <f t="shared" si="6"/>
        <v>359000.99933825043</v>
      </c>
      <c r="G242" s="77">
        <f t="shared" si="7"/>
        <v>0.2</v>
      </c>
    </row>
    <row r="243" spans="1:7" x14ac:dyDescent="0.25">
      <c r="A243" s="3">
        <v>44919.756944444445</v>
      </c>
      <c r="B243" s="3">
        <v>44919.760416666664</v>
      </c>
      <c r="C243" s="2" t="s">
        <v>53</v>
      </c>
      <c r="D243" s="12">
        <v>448564.48619162</v>
      </c>
      <c r="E243" s="12">
        <v>89712.897238324003</v>
      </c>
      <c r="F243" s="12">
        <f t="shared" si="6"/>
        <v>358851.58895329601</v>
      </c>
      <c r="G243" s="77">
        <f t="shared" si="7"/>
        <v>0.2</v>
      </c>
    </row>
    <row r="244" spans="1:7" x14ac:dyDescent="0.25">
      <c r="A244" s="3">
        <v>44919.760416666664</v>
      </c>
      <c r="B244" s="3">
        <v>44919.763888888891</v>
      </c>
      <c r="C244" s="2" t="s">
        <v>53</v>
      </c>
      <c r="D244" s="12">
        <v>447625.33344373899</v>
      </c>
      <c r="E244" s="12">
        <v>89525.0666887478</v>
      </c>
      <c r="F244" s="12">
        <f t="shared" si="6"/>
        <v>358100.2667549912</v>
      </c>
      <c r="G244" s="77">
        <f t="shared" si="7"/>
        <v>0.2</v>
      </c>
    </row>
    <row r="245" spans="1:7" x14ac:dyDescent="0.25">
      <c r="A245" s="3">
        <v>44919.763888888891</v>
      </c>
      <c r="B245" s="3">
        <v>44919.767361111109</v>
      </c>
      <c r="C245" s="2" t="s">
        <v>53</v>
      </c>
      <c r="D245" s="12">
        <v>443924.86000733398</v>
      </c>
      <c r="E245" s="12">
        <v>88784.972001466798</v>
      </c>
      <c r="F245" s="12">
        <f t="shared" si="6"/>
        <v>355139.88800586719</v>
      </c>
      <c r="G245" s="77">
        <f t="shared" si="7"/>
        <v>0.2</v>
      </c>
    </row>
    <row r="246" spans="1:7" x14ac:dyDescent="0.25">
      <c r="A246" s="3">
        <v>44919.767361111109</v>
      </c>
      <c r="B246" s="3">
        <v>44919.770833333336</v>
      </c>
      <c r="C246" s="2" t="s">
        <v>53</v>
      </c>
      <c r="D246" s="12">
        <v>442195.29044959397</v>
      </c>
      <c r="E246" s="12">
        <v>88439.058089918806</v>
      </c>
      <c r="F246" s="12">
        <f t="shared" si="6"/>
        <v>353756.23235967517</v>
      </c>
      <c r="G246" s="77">
        <f t="shared" si="7"/>
        <v>0.20000000000000004</v>
      </c>
    </row>
    <row r="247" spans="1:7" x14ac:dyDescent="0.25">
      <c r="A247" s="3">
        <v>44919.770833333336</v>
      </c>
      <c r="B247" s="3">
        <v>44919.774305555555</v>
      </c>
      <c r="C247" s="2" t="s">
        <v>53</v>
      </c>
      <c r="D247" s="12">
        <v>433630.29764475097</v>
      </c>
      <c r="E247" s="12">
        <v>86726.059528950194</v>
      </c>
      <c r="F247" s="12">
        <f t="shared" si="6"/>
        <v>346904.23811580078</v>
      </c>
      <c r="G247" s="77">
        <f t="shared" si="7"/>
        <v>0.2</v>
      </c>
    </row>
    <row r="248" spans="1:7" x14ac:dyDescent="0.25">
      <c r="A248" s="3">
        <v>44919.774305555555</v>
      </c>
      <c r="B248" s="3">
        <v>44919.777777777781</v>
      </c>
      <c r="C248" s="2" t="s">
        <v>53</v>
      </c>
      <c r="D248" s="12">
        <v>430356.63747585198</v>
      </c>
      <c r="E248" s="12">
        <v>86071.327495170408</v>
      </c>
      <c r="F248" s="12">
        <f t="shared" si="6"/>
        <v>344285.30998068157</v>
      </c>
      <c r="G248" s="77">
        <f t="shared" si="7"/>
        <v>0.20000000000000004</v>
      </c>
    </row>
    <row r="249" spans="1:7" x14ac:dyDescent="0.25">
      <c r="A249" s="3">
        <v>44919.777777777781</v>
      </c>
      <c r="B249" s="3">
        <v>44919.78125</v>
      </c>
      <c r="C249" s="2" t="s">
        <v>53</v>
      </c>
      <c r="D249" s="12">
        <v>426731.30931540701</v>
      </c>
      <c r="E249" s="12">
        <v>85346.26186308141</v>
      </c>
      <c r="F249" s="12">
        <f t="shared" si="6"/>
        <v>341385.04745232558</v>
      </c>
      <c r="G249" s="77">
        <f t="shared" si="7"/>
        <v>0.2</v>
      </c>
    </row>
    <row r="250" spans="1:7" x14ac:dyDescent="0.25">
      <c r="A250" s="3">
        <v>44919.78125</v>
      </c>
      <c r="B250" s="3">
        <v>44919.784722222219</v>
      </c>
      <c r="C250" s="2" t="s">
        <v>53</v>
      </c>
      <c r="D250" s="12">
        <v>419145.700300931</v>
      </c>
      <c r="E250" s="12">
        <v>83829.140060186211</v>
      </c>
      <c r="F250" s="12">
        <f t="shared" si="6"/>
        <v>335316.56024074479</v>
      </c>
      <c r="G250" s="77">
        <f t="shared" si="7"/>
        <v>0.20000000000000004</v>
      </c>
    </row>
    <row r="251" spans="1:7" x14ac:dyDescent="0.25">
      <c r="A251" s="3">
        <v>44919.784722222219</v>
      </c>
      <c r="B251" s="3">
        <v>44919.788194444445</v>
      </c>
      <c r="C251" s="2" t="s">
        <v>53</v>
      </c>
      <c r="D251" s="12">
        <v>429733.62500060402</v>
      </c>
      <c r="E251" s="12">
        <v>85946.725000120816</v>
      </c>
      <c r="F251" s="12">
        <f t="shared" si="6"/>
        <v>343786.90000048321</v>
      </c>
      <c r="G251" s="77">
        <f t="shared" si="7"/>
        <v>0.20000000000000004</v>
      </c>
    </row>
    <row r="252" spans="1:7" x14ac:dyDescent="0.25">
      <c r="A252" s="3">
        <v>44919.788194444445</v>
      </c>
      <c r="B252" s="3">
        <v>44919.791666666664</v>
      </c>
      <c r="C252" s="2" t="s">
        <v>53</v>
      </c>
      <c r="D252" s="12">
        <v>424354.49596972798</v>
      </c>
      <c r="E252" s="12">
        <v>84870.899193945603</v>
      </c>
      <c r="F252" s="12">
        <f t="shared" si="6"/>
        <v>339483.59677578241</v>
      </c>
      <c r="G252" s="77">
        <f t="shared" si="7"/>
        <v>0.2</v>
      </c>
    </row>
    <row r="253" spans="1:7" x14ac:dyDescent="0.25">
      <c r="A253" s="3">
        <v>44919.791666666664</v>
      </c>
      <c r="B253" s="3">
        <v>44919.795138888891</v>
      </c>
      <c r="C253" s="2" t="s">
        <v>53</v>
      </c>
      <c r="D253" s="12">
        <v>405773.55334071402</v>
      </c>
      <c r="E253" s="12">
        <v>81154.710668142812</v>
      </c>
      <c r="F253" s="12">
        <f t="shared" si="6"/>
        <v>324618.84267257119</v>
      </c>
      <c r="G253" s="77">
        <f t="shared" si="7"/>
        <v>0.2</v>
      </c>
    </row>
    <row r="254" spans="1:7" x14ac:dyDescent="0.25">
      <c r="A254" s="3">
        <v>44919.795138888891</v>
      </c>
      <c r="B254" s="3">
        <v>44919.798611111109</v>
      </c>
      <c r="C254" s="2" t="s">
        <v>53</v>
      </c>
      <c r="D254" s="12">
        <v>407978.59662612597</v>
      </c>
      <c r="E254" s="12">
        <v>81595.719325225204</v>
      </c>
      <c r="F254" s="12">
        <f t="shared" si="6"/>
        <v>326382.87730090076</v>
      </c>
      <c r="G254" s="77">
        <f t="shared" si="7"/>
        <v>0.2</v>
      </c>
    </row>
    <row r="255" spans="1:7" x14ac:dyDescent="0.25">
      <c r="A255" s="3">
        <v>44919.798611111109</v>
      </c>
      <c r="B255" s="3">
        <v>44919.802083333336</v>
      </c>
      <c r="C255" s="2" t="s">
        <v>53</v>
      </c>
      <c r="D255" s="12">
        <v>405527.191390033</v>
      </c>
      <c r="E255" s="12">
        <v>81105.438278006608</v>
      </c>
      <c r="F255" s="12">
        <f t="shared" si="6"/>
        <v>324421.75311202637</v>
      </c>
      <c r="G255" s="77">
        <f t="shared" si="7"/>
        <v>0.2</v>
      </c>
    </row>
    <row r="256" spans="1:7" x14ac:dyDescent="0.25">
      <c r="A256" s="3">
        <v>44919.802083333336</v>
      </c>
      <c r="B256" s="3">
        <v>44919.805555555555</v>
      </c>
      <c r="C256" s="2" t="s">
        <v>53</v>
      </c>
      <c r="D256" s="12">
        <v>404322.00607838901</v>
      </c>
      <c r="E256" s="12">
        <v>80864.401215677804</v>
      </c>
      <c r="F256" s="12">
        <f t="shared" si="6"/>
        <v>323457.60486271122</v>
      </c>
      <c r="G256" s="77">
        <f t="shared" si="7"/>
        <v>0.2</v>
      </c>
    </row>
    <row r="257" spans="1:7" x14ac:dyDescent="0.25">
      <c r="A257" s="3">
        <v>44919.805555555555</v>
      </c>
      <c r="B257" s="3">
        <v>44919.809027777781</v>
      </c>
      <c r="C257" s="2" t="s">
        <v>53</v>
      </c>
      <c r="D257" s="12">
        <v>404072.70261592802</v>
      </c>
      <c r="E257" s="12">
        <v>80814.540523185613</v>
      </c>
      <c r="F257" s="12">
        <f t="shared" si="6"/>
        <v>323258.16209274239</v>
      </c>
      <c r="G257" s="77">
        <f t="shared" si="7"/>
        <v>0.2</v>
      </c>
    </row>
    <row r="258" spans="1:7" x14ac:dyDescent="0.25">
      <c r="A258" s="3">
        <v>44919.809027777781</v>
      </c>
      <c r="B258" s="3">
        <v>44919.8125</v>
      </c>
      <c r="C258" s="2" t="s">
        <v>53</v>
      </c>
      <c r="D258" s="12">
        <v>403136.50298850698</v>
      </c>
      <c r="E258" s="12">
        <v>80627.300597701396</v>
      </c>
      <c r="F258" s="12">
        <f t="shared" si="6"/>
        <v>322509.20239080559</v>
      </c>
      <c r="G258" s="77">
        <f t="shared" si="7"/>
        <v>0.2</v>
      </c>
    </row>
    <row r="259" spans="1:7" x14ac:dyDescent="0.25">
      <c r="A259" s="3">
        <v>44919.8125</v>
      </c>
      <c r="B259" s="3">
        <v>44919.815972222219</v>
      </c>
      <c r="C259" s="2" t="s">
        <v>53</v>
      </c>
      <c r="D259" s="12">
        <v>399534.45174288598</v>
      </c>
      <c r="E259" s="12">
        <v>79906.890348577203</v>
      </c>
      <c r="F259" s="12">
        <f t="shared" si="6"/>
        <v>319627.56139430881</v>
      </c>
      <c r="G259" s="77">
        <f t="shared" si="7"/>
        <v>0.2</v>
      </c>
    </row>
    <row r="260" spans="1:7" x14ac:dyDescent="0.25">
      <c r="A260" s="3">
        <v>44919.815972222219</v>
      </c>
      <c r="B260" s="3">
        <v>44919.819444444445</v>
      </c>
      <c r="C260" s="2" t="s">
        <v>53</v>
      </c>
      <c r="D260" s="12">
        <v>398917.23508137098</v>
      </c>
      <c r="E260" s="12">
        <v>79783.447016274207</v>
      </c>
      <c r="F260" s="12">
        <f t="shared" si="6"/>
        <v>319133.78806509677</v>
      </c>
      <c r="G260" s="77">
        <f t="shared" si="7"/>
        <v>0.20000000000000004</v>
      </c>
    </row>
    <row r="261" spans="1:7" x14ac:dyDescent="0.25">
      <c r="A261" s="3">
        <v>44919.819444444445</v>
      </c>
      <c r="B261" s="3">
        <v>44919.822916666664</v>
      </c>
      <c r="C261" s="2" t="s">
        <v>53</v>
      </c>
      <c r="D261" s="12">
        <v>400667.3524335</v>
      </c>
      <c r="E261" s="12">
        <v>80133.470486700011</v>
      </c>
      <c r="F261" s="12">
        <f t="shared" si="6"/>
        <v>320533.88194679999</v>
      </c>
      <c r="G261" s="77">
        <f t="shared" si="7"/>
        <v>0.20000000000000004</v>
      </c>
    </row>
    <row r="262" spans="1:7" x14ac:dyDescent="0.25">
      <c r="A262" s="3">
        <v>44919.822916666664</v>
      </c>
      <c r="B262" s="3">
        <v>44919.826388888891</v>
      </c>
      <c r="C262" s="2" t="s">
        <v>53</v>
      </c>
      <c r="D262" s="12">
        <v>393371.12330412702</v>
      </c>
      <c r="E262" s="12">
        <v>78674.224660825406</v>
      </c>
      <c r="F262" s="12">
        <f t="shared" si="6"/>
        <v>314696.89864330163</v>
      </c>
      <c r="G262" s="77">
        <f t="shared" si="7"/>
        <v>0.2</v>
      </c>
    </row>
    <row r="263" spans="1:7" x14ac:dyDescent="0.25">
      <c r="A263" s="3">
        <v>44919.826388888891</v>
      </c>
      <c r="B263" s="3">
        <v>44919.829861111109</v>
      </c>
      <c r="C263" s="2" t="s">
        <v>53</v>
      </c>
      <c r="D263" s="12">
        <v>393228.09971118998</v>
      </c>
      <c r="E263" s="12">
        <v>78645.619942238001</v>
      </c>
      <c r="F263" s="12">
        <f t="shared" si="6"/>
        <v>314582.47976895201</v>
      </c>
      <c r="G263" s="77">
        <f t="shared" si="7"/>
        <v>0.2</v>
      </c>
    </row>
    <row r="264" spans="1:7" x14ac:dyDescent="0.25">
      <c r="A264" s="3">
        <v>44919.829861111109</v>
      </c>
      <c r="B264" s="3">
        <v>44919.833333333336</v>
      </c>
      <c r="C264" s="2" t="s">
        <v>53</v>
      </c>
      <c r="D264" s="12">
        <v>391833.57495418401</v>
      </c>
      <c r="E264" s="12">
        <v>78366.714990836801</v>
      </c>
      <c r="F264" s="12">
        <f t="shared" si="6"/>
        <v>313466.8599633472</v>
      </c>
      <c r="G264" s="77">
        <f t="shared" si="7"/>
        <v>0.2</v>
      </c>
    </row>
    <row r="265" spans="1:7" x14ac:dyDescent="0.25">
      <c r="A265" s="3">
        <v>44919.833333333336</v>
      </c>
      <c r="B265" s="3">
        <v>44919.836805555555</v>
      </c>
      <c r="C265" s="2" t="s">
        <v>53</v>
      </c>
      <c r="D265" s="12">
        <v>385506.72714197403</v>
      </c>
      <c r="E265" s="12">
        <v>77101.345428394809</v>
      </c>
      <c r="F265" s="12">
        <f t="shared" si="6"/>
        <v>308405.38171357923</v>
      </c>
      <c r="G265" s="77">
        <f t="shared" si="7"/>
        <v>0.2</v>
      </c>
    </row>
    <row r="266" spans="1:7" x14ac:dyDescent="0.25">
      <c r="A266" s="3">
        <v>44919.836805555555</v>
      </c>
      <c r="B266" s="3">
        <v>44919.840277777781</v>
      </c>
      <c r="C266" s="2" t="s">
        <v>53</v>
      </c>
      <c r="D266" s="12">
        <v>388589.61016863998</v>
      </c>
      <c r="E266" s="12">
        <v>77717.922033727998</v>
      </c>
      <c r="F266" s="12">
        <f t="shared" si="6"/>
        <v>310871.68813491199</v>
      </c>
      <c r="G266" s="77">
        <f t="shared" si="7"/>
        <v>0.2</v>
      </c>
    </row>
    <row r="267" spans="1:7" x14ac:dyDescent="0.25">
      <c r="A267" s="3">
        <v>44919.840277777781</v>
      </c>
      <c r="B267" s="3">
        <v>44919.84375</v>
      </c>
      <c r="C267" s="2" t="s">
        <v>53</v>
      </c>
      <c r="D267" s="12">
        <v>389382.98876516701</v>
      </c>
      <c r="E267" s="12">
        <v>77876.597753033406</v>
      </c>
      <c r="F267" s="12">
        <f t="shared" si="6"/>
        <v>311506.39101213362</v>
      </c>
      <c r="G267" s="77">
        <f t="shared" si="7"/>
        <v>0.2</v>
      </c>
    </row>
    <row r="268" spans="1:7" x14ac:dyDescent="0.25">
      <c r="A268" s="3">
        <v>44919.84375</v>
      </c>
      <c r="B268" s="3">
        <v>44919.847222222219</v>
      </c>
      <c r="C268" s="2" t="s">
        <v>53</v>
      </c>
      <c r="D268" s="12">
        <v>386993.78455273103</v>
      </c>
      <c r="E268" s="12">
        <v>77398.756910546203</v>
      </c>
      <c r="F268" s="12">
        <f t="shared" ref="F268:F288" si="8">D268-E268</f>
        <v>309595.02764218481</v>
      </c>
      <c r="G268" s="77">
        <f t="shared" si="7"/>
        <v>0.19999999999999998</v>
      </c>
    </row>
    <row r="269" spans="1:7" x14ac:dyDescent="0.25">
      <c r="A269" s="3">
        <v>44919.847222222219</v>
      </c>
      <c r="B269" s="3">
        <v>44919.850694444445</v>
      </c>
      <c r="C269" s="2" t="s">
        <v>53</v>
      </c>
      <c r="D269" s="12">
        <v>382284.11330338602</v>
      </c>
      <c r="E269" s="12">
        <v>76456.822660677208</v>
      </c>
      <c r="F269" s="12">
        <f t="shared" si="8"/>
        <v>305827.29064270883</v>
      </c>
      <c r="G269" s="77">
        <f t="shared" ref="G269:G288" si="9">E269/D269</f>
        <v>0.2</v>
      </c>
    </row>
    <row r="270" spans="1:7" x14ac:dyDescent="0.25">
      <c r="A270" s="3">
        <v>44919.850694444445</v>
      </c>
      <c r="B270" s="3">
        <v>44919.854166666664</v>
      </c>
      <c r="C270" s="2" t="s">
        <v>53</v>
      </c>
      <c r="D270" s="12">
        <v>382800.14296001999</v>
      </c>
      <c r="E270" s="12">
        <v>76560.028592004004</v>
      </c>
      <c r="F270" s="12">
        <f t="shared" si="8"/>
        <v>306240.11436801602</v>
      </c>
      <c r="G270" s="77">
        <f t="shared" si="9"/>
        <v>0.2</v>
      </c>
    </row>
    <row r="271" spans="1:7" x14ac:dyDescent="0.25">
      <c r="A271" s="3">
        <v>44919.854166666664</v>
      </c>
      <c r="B271" s="3">
        <v>44919.857638888891</v>
      </c>
      <c r="C271" s="2" t="s">
        <v>53</v>
      </c>
      <c r="D271" s="12">
        <v>374840.87276815099</v>
      </c>
      <c r="E271" s="12">
        <v>74968.174553630204</v>
      </c>
      <c r="F271" s="12">
        <f t="shared" si="8"/>
        <v>299872.69821452082</v>
      </c>
      <c r="G271" s="77">
        <f t="shared" si="9"/>
        <v>0.2</v>
      </c>
    </row>
    <row r="272" spans="1:7" x14ac:dyDescent="0.25">
      <c r="A272" s="3">
        <v>44919.857638888891</v>
      </c>
      <c r="B272" s="3">
        <v>44919.861111111109</v>
      </c>
      <c r="C272" s="2" t="s">
        <v>53</v>
      </c>
      <c r="D272" s="12">
        <v>371812.82308816898</v>
      </c>
      <c r="E272" s="12">
        <v>74362.564617633805</v>
      </c>
      <c r="F272" s="12">
        <f t="shared" si="8"/>
        <v>297450.25847053516</v>
      </c>
      <c r="G272" s="77">
        <f t="shared" si="9"/>
        <v>0.2</v>
      </c>
    </row>
    <row r="273" spans="1:7" x14ac:dyDescent="0.25">
      <c r="A273" s="3">
        <v>44919.861111111109</v>
      </c>
      <c r="B273" s="3">
        <v>44919.864583333336</v>
      </c>
      <c r="C273" s="2" t="s">
        <v>53</v>
      </c>
      <c r="D273" s="12">
        <v>371122.05542280403</v>
      </c>
      <c r="E273" s="12">
        <v>74224.411084560808</v>
      </c>
      <c r="F273" s="12">
        <f t="shared" si="8"/>
        <v>296897.64433824323</v>
      </c>
      <c r="G273" s="77">
        <f t="shared" si="9"/>
        <v>0.2</v>
      </c>
    </row>
    <row r="274" spans="1:7" x14ac:dyDescent="0.25">
      <c r="A274" s="3">
        <v>44919.864583333336</v>
      </c>
      <c r="B274" s="3">
        <v>44919.868055555555</v>
      </c>
      <c r="C274" s="2" t="s">
        <v>53</v>
      </c>
      <c r="D274" s="12">
        <v>370690.54741705698</v>
      </c>
      <c r="E274" s="12">
        <v>74138.109483411405</v>
      </c>
      <c r="F274" s="12">
        <f t="shared" si="8"/>
        <v>296552.43793364556</v>
      </c>
      <c r="G274" s="77">
        <f t="shared" si="9"/>
        <v>0.2</v>
      </c>
    </row>
    <row r="275" spans="1:7" x14ac:dyDescent="0.25">
      <c r="A275" s="3">
        <v>44919.868055555555</v>
      </c>
      <c r="B275" s="3">
        <v>44919.871527777781</v>
      </c>
      <c r="C275" s="2" t="s">
        <v>53</v>
      </c>
      <c r="D275" s="12">
        <v>370655.715976017</v>
      </c>
      <c r="E275" s="12">
        <v>74131.143195203404</v>
      </c>
      <c r="F275" s="12">
        <f t="shared" si="8"/>
        <v>296524.57278081361</v>
      </c>
      <c r="G275" s="77">
        <f t="shared" si="9"/>
        <v>0.2</v>
      </c>
    </row>
    <row r="276" spans="1:7" x14ac:dyDescent="0.25">
      <c r="A276" s="3">
        <v>44919.871527777781</v>
      </c>
      <c r="B276" s="3">
        <v>44919.875</v>
      </c>
      <c r="C276" s="2" t="s">
        <v>53</v>
      </c>
      <c r="D276" s="12">
        <v>378566.68505730497</v>
      </c>
      <c r="E276" s="12">
        <v>75713.337011461001</v>
      </c>
      <c r="F276" s="12">
        <f t="shared" si="8"/>
        <v>302853.348045844</v>
      </c>
      <c r="G276" s="77">
        <f t="shared" si="9"/>
        <v>0.2</v>
      </c>
    </row>
    <row r="277" spans="1:7" x14ac:dyDescent="0.25">
      <c r="A277" s="3">
        <v>44919.875</v>
      </c>
      <c r="B277" s="3">
        <v>44919.878472222219</v>
      </c>
      <c r="C277" s="2" t="s">
        <v>53</v>
      </c>
      <c r="D277" s="12">
        <v>376798.51225211198</v>
      </c>
      <c r="E277" s="12">
        <v>75359.702450422395</v>
      </c>
      <c r="F277" s="12">
        <f t="shared" si="8"/>
        <v>301438.80980168958</v>
      </c>
      <c r="G277" s="77">
        <f t="shared" si="9"/>
        <v>0.2</v>
      </c>
    </row>
    <row r="278" spans="1:7" x14ac:dyDescent="0.25">
      <c r="A278" s="3">
        <v>44919.878472222219</v>
      </c>
      <c r="B278" s="3">
        <v>44919.881944444445</v>
      </c>
      <c r="C278" s="2" t="s">
        <v>53</v>
      </c>
      <c r="D278" s="12">
        <v>373262.01561662898</v>
      </c>
      <c r="E278" s="12">
        <v>74652.403123325799</v>
      </c>
      <c r="F278" s="12">
        <f t="shared" si="8"/>
        <v>298609.6124933032</v>
      </c>
      <c r="G278" s="77">
        <f t="shared" si="9"/>
        <v>0.2</v>
      </c>
    </row>
    <row r="279" spans="1:7" x14ac:dyDescent="0.25">
      <c r="A279" s="3">
        <v>44919.881944444445</v>
      </c>
      <c r="B279" s="3">
        <v>44919.885416666664</v>
      </c>
      <c r="C279" s="2" t="s">
        <v>53</v>
      </c>
      <c r="D279" s="12">
        <v>386267.68262326799</v>
      </c>
      <c r="E279" s="12">
        <v>77253.536524653595</v>
      </c>
      <c r="F279" s="12">
        <f t="shared" si="8"/>
        <v>309014.14609861438</v>
      </c>
      <c r="G279" s="77">
        <f t="shared" si="9"/>
        <v>0.19999999999999998</v>
      </c>
    </row>
    <row r="280" spans="1:7" x14ac:dyDescent="0.25">
      <c r="A280" s="3">
        <v>44919.885416666664</v>
      </c>
      <c r="B280" s="3">
        <v>44919.888888888891</v>
      </c>
      <c r="C280" s="2" t="s">
        <v>53</v>
      </c>
      <c r="D280" s="12">
        <v>395185.56767187</v>
      </c>
      <c r="E280" s="12">
        <v>79037.113534374002</v>
      </c>
      <c r="F280" s="12">
        <f t="shared" si="8"/>
        <v>316148.45413749601</v>
      </c>
      <c r="G280" s="77">
        <f t="shared" si="9"/>
        <v>0.2</v>
      </c>
    </row>
    <row r="281" spans="1:7" x14ac:dyDescent="0.25">
      <c r="A281" s="3">
        <v>44919.888888888891</v>
      </c>
      <c r="B281" s="3">
        <v>44919.892361111109</v>
      </c>
      <c r="C281" s="2" t="s">
        <v>53</v>
      </c>
      <c r="D281" s="12">
        <v>399134.865536172</v>
      </c>
      <c r="E281" s="12">
        <v>79826.9731072344</v>
      </c>
      <c r="F281" s="12">
        <f t="shared" si="8"/>
        <v>319307.8924289376</v>
      </c>
      <c r="G281" s="77">
        <f t="shared" si="9"/>
        <v>0.2</v>
      </c>
    </row>
    <row r="282" spans="1:7" x14ac:dyDescent="0.25">
      <c r="A282" s="3">
        <v>44919.892361111109</v>
      </c>
      <c r="B282" s="3">
        <v>44919.895833333336</v>
      </c>
      <c r="C282" s="2" t="s">
        <v>53</v>
      </c>
      <c r="D282" s="12">
        <v>380151.35463875497</v>
      </c>
      <c r="E282" s="12">
        <v>76030.270927751</v>
      </c>
      <c r="F282" s="12">
        <f t="shared" si="8"/>
        <v>304121.083711004</v>
      </c>
      <c r="G282" s="77">
        <f t="shared" si="9"/>
        <v>0.2</v>
      </c>
    </row>
    <row r="283" spans="1:7" x14ac:dyDescent="0.25">
      <c r="A283" s="3">
        <v>44919.895833333336</v>
      </c>
      <c r="B283" s="3">
        <v>44919.899305555555</v>
      </c>
      <c r="C283" s="2" t="s">
        <v>53</v>
      </c>
      <c r="D283" s="12">
        <v>380763.29315949901</v>
      </c>
      <c r="E283" s="12">
        <v>76152.658631899802</v>
      </c>
      <c r="F283" s="12">
        <f t="shared" si="8"/>
        <v>304610.63452759921</v>
      </c>
      <c r="G283" s="77">
        <f t="shared" si="9"/>
        <v>0.2</v>
      </c>
    </row>
    <row r="284" spans="1:7" x14ac:dyDescent="0.25">
      <c r="A284" s="3">
        <v>44919.899305555555</v>
      </c>
      <c r="B284" s="3">
        <v>44919.902777777781</v>
      </c>
      <c r="C284" s="2" t="s">
        <v>53</v>
      </c>
      <c r="D284" s="12">
        <v>379583.88744140801</v>
      </c>
      <c r="E284" s="12">
        <v>75916.777488281601</v>
      </c>
      <c r="F284" s="12">
        <f t="shared" si="8"/>
        <v>303667.1099531264</v>
      </c>
      <c r="G284" s="77">
        <f t="shared" si="9"/>
        <v>0.2</v>
      </c>
    </row>
    <row r="285" spans="1:7" x14ac:dyDescent="0.25">
      <c r="A285" s="3">
        <v>44919.902777777781</v>
      </c>
      <c r="B285" s="3">
        <v>44919.90625</v>
      </c>
      <c r="C285" s="2" t="s">
        <v>53</v>
      </c>
      <c r="D285" s="12">
        <v>380627.71033055801</v>
      </c>
      <c r="E285" s="12">
        <v>76125.542066111608</v>
      </c>
      <c r="F285" s="12">
        <f t="shared" si="8"/>
        <v>304502.16826444643</v>
      </c>
      <c r="G285" s="77">
        <f t="shared" si="9"/>
        <v>0.2</v>
      </c>
    </row>
    <row r="286" spans="1:7" x14ac:dyDescent="0.25">
      <c r="A286" s="3">
        <v>44919.90625</v>
      </c>
      <c r="B286" s="3">
        <v>44919.909722222219</v>
      </c>
      <c r="C286" s="2" t="s">
        <v>53</v>
      </c>
      <c r="D286" s="12">
        <v>396976.30155305198</v>
      </c>
      <c r="E286" s="12">
        <v>79395.260310610407</v>
      </c>
      <c r="F286" s="12">
        <f t="shared" si="8"/>
        <v>317581.04124244157</v>
      </c>
      <c r="G286" s="77">
        <f t="shared" si="9"/>
        <v>0.20000000000000004</v>
      </c>
    </row>
    <row r="287" spans="1:7" x14ac:dyDescent="0.25">
      <c r="A287" s="3">
        <v>44919.909722222219</v>
      </c>
      <c r="B287" s="3">
        <v>44919.913194444445</v>
      </c>
      <c r="C287" s="2" t="s">
        <v>53</v>
      </c>
      <c r="D287" s="12">
        <v>389508.24103894498</v>
      </c>
      <c r="E287" s="12">
        <v>77901.648207788996</v>
      </c>
      <c r="F287" s="12">
        <f t="shared" si="8"/>
        <v>311606.59283115598</v>
      </c>
      <c r="G287" s="77">
        <f t="shared" si="9"/>
        <v>0.2</v>
      </c>
    </row>
    <row r="288" spans="1:7" ht="15.75" thickBot="1" x14ac:dyDescent="0.3">
      <c r="A288" s="3">
        <v>44919.913194444445</v>
      </c>
      <c r="B288" s="3">
        <v>44919.916666666664</v>
      </c>
      <c r="C288" s="2" t="s">
        <v>53</v>
      </c>
      <c r="D288" s="23">
        <v>376435.362193726</v>
      </c>
      <c r="E288" s="23">
        <v>75287.072438745206</v>
      </c>
      <c r="F288" s="23">
        <f t="shared" si="8"/>
        <v>301148.28975498083</v>
      </c>
      <c r="G288" s="78">
        <f t="shared" si="9"/>
        <v>0.2</v>
      </c>
    </row>
    <row r="289" spans="3:8" ht="15.75" thickTop="1" x14ac:dyDescent="0.25">
      <c r="C289" s="25" t="s">
        <v>24</v>
      </c>
      <c r="D289" s="15">
        <f>SUM(D12:D288)</f>
        <v>141724275.13308942</v>
      </c>
      <c r="E289" s="15">
        <f t="shared" ref="E289:F289" si="10">SUM(E12:E288)</f>
        <v>28344855.026617885</v>
      </c>
      <c r="F289" s="15">
        <f t="shared" si="10"/>
        <v>113379420.10647154</v>
      </c>
      <c r="H289" s="79"/>
    </row>
  </sheetData>
  <mergeCells count="5">
    <mergeCell ref="D9:G9"/>
    <mergeCell ref="A2:I2"/>
    <mergeCell ref="A6:B6"/>
    <mergeCell ref="A7:B7"/>
    <mergeCell ref="A8:B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workbookViewId="0"/>
  </sheetViews>
  <sheetFormatPr defaultRowHeight="15" x14ac:dyDescent="0.25"/>
  <cols>
    <col min="1" max="1" width="20.7109375" customWidth="1"/>
    <col min="2" max="2" width="26.7109375" customWidth="1"/>
    <col min="3" max="3" width="24" customWidth="1"/>
    <col min="4" max="4" width="32.7109375" customWidth="1"/>
    <col min="5" max="6" width="27.140625" customWidth="1"/>
    <col min="7" max="7" width="33" customWidth="1"/>
  </cols>
  <sheetData>
    <row r="1" spans="1:9" ht="21" x14ac:dyDescent="0.35">
      <c r="A1" s="33" t="s">
        <v>51</v>
      </c>
    </row>
    <row r="2" spans="1:9" ht="34.5" customHeight="1" x14ac:dyDescent="0.25">
      <c r="A2" s="70" t="s">
        <v>30</v>
      </c>
      <c r="B2" s="70"/>
      <c r="C2" s="70"/>
      <c r="D2" s="70"/>
      <c r="E2" s="70"/>
      <c r="F2" s="70"/>
      <c r="G2" s="70"/>
      <c r="H2" s="70"/>
      <c r="I2" s="70"/>
    </row>
    <row r="3" spans="1:9" x14ac:dyDescent="0.25">
      <c r="A3" s="35" t="s">
        <v>48</v>
      </c>
      <c r="B3" s="34"/>
      <c r="C3" s="34"/>
      <c r="D3" s="34"/>
      <c r="E3" s="34"/>
      <c r="F3" s="34"/>
      <c r="G3" s="34"/>
      <c r="H3" s="34"/>
      <c r="I3" s="34"/>
    </row>
    <row r="4" spans="1:9" ht="37.5" customHeight="1" x14ac:dyDescent="0.3">
      <c r="C4" s="75" t="s">
        <v>39</v>
      </c>
      <c r="D4" s="75"/>
      <c r="E4" s="76" t="s">
        <v>47</v>
      </c>
      <c r="F4" s="76"/>
      <c r="G4" s="76"/>
    </row>
    <row r="5" spans="1:9" ht="36.75" x14ac:dyDescent="0.25">
      <c r="C5" s="16">
        <v>0</v>
      </c>
      <c r="D5" s="9" t="s">
        <v>17</v>
      </c>
      <c r="E5" s="9" t="s">
        <v>16</v>
      </c>
      <c r="F5" s="9" t="s">
        <v>8</v>
      </c>
      <c r="G5" s="9" t="s">
        <v>15</v>
      </c>
    </row>
    <row r="6" spans="1:9" ht="63" x14ac:dyDescent="0.25">
      <c r="A6" s="5" t="s">
        <v>2</v>
      </c>
      <c r="B6" s="17" t="s">
        <v>10</v>
      </c>
      <c r="C6" s="10" t="s">
        <v>14</v>
      </c>
      <c r="D6" s="10" t="s">
        <v>11</v>
      </c>
      <c r="E6" s="11" t="s">
        <v>13</v>
      </c>
      <c r="F6" s="11" t="s">
        <v>12</v>
      </c>
      <c r="G6" s="11" t="s">
        <v>44</v>
      </c>
    </row>
    <row r="7" spans="1:9" x14ac:dyDescent="0.25">
      <c r="A7" s="20" t="s">
        <v>46</v>
      </c>
      <c r="B7" s="18">
        <v>1704168.6155555556</v>
      </c>
      <c r="C7" s="55">
        <v>56839.940773790106</v>
      </c>
      <c r="D7" s="19">
        <f>B7-C7</f>
        <v>1647328.6747817656</v>
      </c>
      <c r="E7" s="56">
        <v>48995.284108408501</v>
      </c>
      <c r="F7" s="56">
        <f>B7-E7</f>
        <v>1655173.3314471471</v>
      </c>
      <c r="G7" s="56">
        <f>F7-D7</f>
        <v>7844.6566653815098</v>
      </c>
    </row>
    <row r="12" spans="1:9" ht="18.75" x14ac:dyDescent="0.3">
      <c r="C12" s="75" t="s">
        <v>47</v>
      </c>
      <c r="D12" s="75"/>
      <c r="E12" s="76" t="s">
        <v>52</v>
      </c>
      <c r="F12" s="76"/>
      <c r="G12" s="76"/>
    </row>
    <row r="13" spans="1:9" ht="36.75" x14ac:dyDescent="0.25">
      <c r="C13" s="16" t="s">
        <v>18</v>
      </c>
      <c r="D13" s="9" t="s">
        <v>17</v>
      </c>
      <c r="E13" s="9" t="s">
        <v>16</v>
      </c>
      <c r="F13" s="9" t="s">
        <v>8</v>
      </c>
      <c r="G13" s="9" t="s">
        <v>15</v>
      </c>
    </row>
    <row r="14" spans="1:9" ht="63" x14ac:dyDescent="0.25">
      <c r="A14" s="5" t="s">
        <v>2</v>
      </c>
      <c r="B14" s="17" t="s">
        <v>10</v>
      </c>
      <c r="C14" s="10" t="s">
        <v>14</v>
      </c>
      <c r="D14" s="10" t="s">
        <v>11</v>
      </c>
      <c r="E14" s="11" t="s">
        <v>13</v>
      </c>
      <c r="F14" s="11" t="s">
        <v>12</v>
      </c>
      <c r="G14" s="11" t="s">
        <v>44</v>
      </c>
    </row>
    <row r="15" spans="1:9" x14ac:dyDescent="0.25">
      <c r="A15" s="20" t="s">
        <v>53</v>
      </c>
      <c r="B15" s="18">
        <v>1704168.6155555556</v>
      </c>
      <c r="C15" s="55">
        <v>105835.22488219861</v>
      </c>
      <c r="D15" s="19">
        <f>B15-C15</f>
        <v>1598333.3906733571</v>
      </c>
      <c r="E15" s="2"/>
      <c r="F15" s="19"/>
      <c r="G15" s="19"/>
    </row>
    <row r="18" spans="1:1" x14ac:dyDescent="0.25">
      <c r="A18" t="s">
        <v>38</v>
      </c>
    </row>
  </sheetData>
  <mergeCells count="5">
    <mergeCell ref="C12:D12"/>
    <mergeCell ref="E12:G12"/>
    <mergeCell ref="C4:D4"/>
    <mergeCell ref="E4:G4"/>
    <mergeCell ref="A2:I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Invoiced &amp; Collected</vt:lpstr>
      <vt:lpstr>June Principal HoldBack</vt:lpstr>
      <vt:lpstr>July Principal HoldBack</vt:lpstr>
      <vt:lpstr>Interest HoldBack</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Morelli, Lisa K.</dc:creator>
  <cp:lastModifiedBy>Morelli, Lisa K.</cp:lastModifiedBy>
  <dcterms:created xsi:type="dcterms:W3CDTF">2023-04-14T19:27:59Z</dcterms:created>
  <dcterms:modified xsi:type="dcterms:W3CDTF">2023-07-19T20:31:10Z</dcterms:modified>
</cp:coreProperties>
</file>