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homah\AppData\Roaming\OpenText\OTEdit\EC_cera\c222203804\"/>
    </mc:Choice>
  </mc:AlternateContent>
  <bookViews>
    <workbookView xWindow="0" yWindow="0" windowWidth="24045" windowHeight="6060" tabRatio="886" firstSheet="3" activeTab="3"/>
  </bookViews>
  <sheets>
    <sheet name="Setup" sheetId="21" r:id="rId1"/>
    <sheet name="1. Interest Identification" sheetId="20" r:id="rId2"/>
    <sheet name="1a. Categorized Interests" sheetId="25" r:id="rId3"/>
    <sheet name="2. Options-Packages Matrix" sheetId="18" r:id="rId4"/>
    <sheet name="2a. Design Component Details" sheetId="4" r:id="rId5"/>
    <sheet name="2b. Option Details" sheetId="23" r:id="rId6"/>
    <sheet name="2c. Package Details" sheetId="12" r:id="rId7"/>
    <sheet name="Parking Lot" sheetId="14" r:id="rId8"/>
  </sheets>
  <externalReferences>
    <externalReference r:id="rId9"/>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62913"/>
</workbook>
</file>

<file path=xl/calcChain.xml><?xml version="1.0" encoding="utf-8"?>
<calcChain xmlns="http://schemas.openxmlformats.org/spreadsheetml/2006/main">
  <c r="A86" i="18" l="1"/>
  <c r="A81" i="18"/>
  <c r="A13" i="18" l="1"/>
  <c r="A14" i="18" l="1"/>
  <c r="A15" i="18" s="1"/>
  <c r="A16" i="18" s="1"/>
  <c r="A17" i="18" s="1"/>
  <c r="A18" i="18" s="1"/>
  <c r="A19" i="18" s="1"/>
  <c r="A20" i="18" s="1"/>
  <c r="A21" i="18" s="1"/>
  <c r="A22" i="18" s="1"/>
  <c r="A23" i="18" s="1"/>
  <c r="A24" i="18" l="1"/>
  <c r="A25" i="18" s="1"/>
  <c r="A29" i="18" s="1"/>
  <c r="A30" i="18" s="1"/>
  <c r="A31" i="18" s="1"/>
  <c r="A32" i="18" s="1"/>
  <c r="A33" i="18" s="1"/>
  <c r="A34" i="18" s="1"/>
  <c r="A35" i="18" s="1"/>
  <c r="A36" i="18" s="1"/>
  <c r="A40" i="18"/>
  <c r="A41" i="18" s="1"/>
  <c r="A42" i="18" s="1"/>
  <c r="A2" i="20"/>
  <c r="A1" i="20"/>
  <c r="A43" i="18" l="1"/>
  <c r="A44" i="18" s="1"/>
  <c r="A2" i="25"/>
  <c r="A1" i="25"/>
  <c r="A47" i="18" l="1"/>
  <c r="A48" i="18" s="1"/>
  <c r="A49" i="18" s="1"/>
  <c r="A50" i="18" s="1"/>
  <c r="A51" i="18" s="1"/>
  <c r="A52" i="18" s="1"/>
  <c r="A53" i="18" s="1"/>
  <c r="A54" i="18" s="1"/>
  <c r="A55" i="18" s="1"/>
  <c r="A2" i="23"/>
  <c r="A1" i="23"/>
  <c r="A2" i="14"/>
  <c r="A1" i="14"/>
  <c r="A2" i="12"/>
  <c r="A1" i="12"/>
  <c r="A2" i="4"/>
  <c r="A1" i="4"/>
  <c r="A2" i="18"/>
  <c r="A1" i="18"/>
  <c r="A56" i="18" l="1"/>
  <c r="A57" i="18" s="1"/>
  <c r="A58" i="18" s="1"/>
  <c r="A61" i="18" s="1"/>
  <c r="A62" i="18" s="1"/>
  <c r="A63" i="18" s="1"/>
  <c r="A64" i="18" s="1"/>
  <c r="A65" i="18" s="1"/>
  <c r="A66" i="18" l="1"/>
  <c r="A70" i="18" l="1"/>
  <c r="A67" i="18"/>
  <c r="A141" i="18"/>
  <c r="A142" i="18" s="1"/>
  <c r="A145" i="18" s="1"/>
  <c r="A146" i="18" s="1"/>
  <c r="A149" i="18" s="1"/>
  <c r="A150" i="18" s="1"/>
  <c r="A71" i="18"/>
  <c r="A72" i="18" s="1"/>
  <c r="A73" i="18" s="1"/>
  <c r="A75" i="18" s="1"/>
  <c r="A76" i="18" s="1"/>
  <c r="A77" i="18" s="1"/>
  <c r="A78" i="18" s="1"/>
  <c r="A79" i="18" s="1"/>
  <c r="A80" i="18" s="1"/>
  <c r="A85" i="18" l="1"/>
  <c r="A89" i="18" s="1"/>
  <c r="A90" i="18" s="1"/>
  <c r="A91" i="18" s="1"/>
  <c r="A92" i="18" s="1"/>
  <c r="A93" i="18" s="1"/>
  <c r="A94" i="18" s="1"/>
  <c r="A95" i="18" s="1"/>
  <c r="A96" i="18" s="1"/>
  <c r="A99" i="18" s="1"/>
  <c r="A100" i="18" s="1"/>
  <c r="A101" i="18" s="1"/>
  <c r="A102" i="18" s="1"/>
  <c r="A105" i="18" s="1"/>
  <c r="A106" i="18" s="1"/>
  <c r="A107" i="18" s="1"/>
  <c r="A108" i="18" s="1"/>
  <c r="A111" i="18" s="1"/>
  <c r="A112" i="18" s="1"/>
  <c r="A113" i="18" s="1"/>
  <c r="A114" i="18" s="1"/>
  <c r="A115" i="18" s="1"/>
  <c r="A116" i="18" s="1"/>
  <c r="A121" i="18" l="1"/>
  <c r="A122" i="18" s="1"/>
  <c r="A123" i="18" s="1"/>
  <c r="A124" i="18" s="1"/>
  <c r="A125" i="18" s="1"/>
  <c r="A128" i="18" s="1"/>
  <c r="A129" i="18" s="1"/>
  <c r="A130" i="18" s="1"/>
  <c r="A131" i="18" s="1"/>
  <c r="A132" i="18" s="1"/>
  <c r="A133" i="18" s="1"/>
  <c r="A117" i="18"/>
</calcChain>
</file>

<file path=xl/comments1.xml><?xml version="1.0" encoding="utf-8"?>
<comments xmlns="http://schemas.openxmlformats.org/spreadsheetml/2006/main">
  <authors>
    <author>Thomas, Jack</author>
  </authors>
  <commentList>
    <comment ref="G6" authorId="0" shapeId="0">
      <text>
        <r>
          <rPr>
            <sz val="9"/>
            <color indexed="81"/>
            <rFont val="Tahoma"/>
            <family val="2"/>
          </rPr>
          <t xml:space="preserve">Geenex has removed their packages from the matrix.  They are in line with PJM's package with the exception that the first cycle in the new cluster be AG2.
Use this presentation to view details:  https://pjm.com/-/media/committees-groups/task-forces/iprtf/2021/20211130/20211130-item-02b-geenex-transition-proposal.ashx </t>
        </r>
      </text>
    </comment>
  </commentList>
</comments>
</file>

<file path=xl/sharedStrings.xml><?xml version="1.0" encoding="utf-8"?>
<sst xmlns="http://schemas.openxmlformats.org/spreadsheetml/2006/main" count="1619" uniqueCount="731">
  <si>
    <t>A</t>
  </si>
  <si>
    <t>B</t>
  </si>
  <si>
    <t>C</t>
  </si>
  <si>
    <t>D</t>
  </si>
  <si>
    <t>E</t>
  </si>
  <si>
    <t>COMPONENT DETAILS</t>
  </si>
  <si>
    <t>Design Component</t>
  </si>
  <si>
    <t>Detailed Description</t>
  </si>
  <si>
    <t>&lt;enter detailed description of this component&gt;</t>
  </si>
  <si>
    <t>Status Quo</t>
  </si>
  <si>
    <t>OPTIONS MATRIX</t>
  </si>
  <si>
    <t>#</t>
  </si>
  <si>
    <t>High</t>
  </si>
  <si>
    <t>Medium</t>
  </si>
  <si>
    <t>Low</t>
  </si>
  <si>
    <r>
      <t>Solution Options</t>
    </r>
    <r>
      <rPr>
        <vertAlign val="superscript"/>
        <sz val="10"/>
        <color indexed="9"/>
        <rFont val="Arial"/>
        <family val="2"/>
      </rPr>
      <t>2</t>
    </r>
  </si>
  <si>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</si>
  <si>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</si>
  <si>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</si>
  <si>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</si>
  <si>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</si>
  <si>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</si>
  <si>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</si>
  <si>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</si>
  <si>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Enter issue title (use title from Issue Tracking if applicable) in cell A5:</t>
  </si>
  <si>
    <t>Description</t>
  </si>
  <si>
    <t>&lt;enter detailed description of this option&gt;</t>
  </si>
  <si>
    <t>PACKAGE / PROPOSAL DETAILS</t>
  </si>
  <si>
    <t>PARKING LOT</t>
  </si>
  <si>
    <t>SOLUTION OPTION DETAILS</t>
  </si>
  <si>
    <t>Cell #</t>
  </si>
  <si>
    <t>Corresponding cell number from Options Matrix (ex. 1A, 1B, 2A, etc.)</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</si>
  <si>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</si>
  <si>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</si>
  <si>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</si>
  <si>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</si>
  <si>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t xml:space="preserve">Enter Stakeholder Committee Name in cell A2: </t>
  </si>
  <si>
    <t>Task Force:  Interconnection Process Reform</t>
  </si>
  <si>
    <t xml:space="preserve"> </t>
  </si>
  <si>
    <t>Streamline the study process while maintaining system reliability</t>
  </si>
  <si>
    <t>Interconnection Studies:</t>
  </si>
  <si>
    <t>Cost Concerns:</t>
  </si>
  <si>
    <t>New Service Request Requirements and Project Modifications:</t>
  </si>
  <si>
    <t>Current and Future Backlog:</t>
  </si>
  <si>
    <t>Interim Operation and Agreements:</t>
  </si>
  <si>
    <t>Ensure system reliability with interim operation studies</t>
  </si>
  <si>
    <t>Improve efficiency of study phases</t>
  </si>
  <si>
    <t>Cost allocation approach to maximize throughput</t>
  </si>
  <si>
    <t>Cost certainty for New Service Customers</t>
  </si>
  <si>
    <t>Improve efficiency for all parties</t>
  </si>
  <si>
    <t>Balance flexibility and timeliness</t>
  </si>
  <si>
    <t>Reduce the amount of speculative projects</t>
  </si>
  <si>
    <t>Changes applied to existing and future projects</t>
  </si>
  <si>
    <t>Simplify deposit structure</t>
  </si>
  <si>
    <t>Higher project collateral requirements</t>
  </si>
  <si>
    <t>Align queue request windows with the study deadlines</t>
  </si>
  <si>
    <t>Improve pre-application guidance and direction provided to Interconnection Customers</t>
  </si>
  <si>
    <t>Improve process for managing impacts across multiple TOs</t>
  </si>
  <si>
    <t>Improve process for conducting combined studies</t>
  </si>
  <si>
    <t>Improve retooling criteria and address scheduling impacts</t>
  </si>
  <si>
    <t>Improve modeling of deactivated generation and generation not participating in markets</t>
  </si>
  <si>
    <t>Improve timing of Interim ISA</t>
  </si>
  <si>
    <t>Other:</t>
  </si>
  <si>
    <t>Ensure coordination and clarity between generation energy metering and load metering</t>
  </si>
  <si>
    <t>Ensure coordination and clarity between DER connecting to retail owned distribution and retail customer taking transmission service through LSE</t>
  </si>
  <si>
    <t>Significantly reduce multi-year delays in completing facility studies</t>
  </si>
  <si>
    <t xml:space="preserve">Improve developer ability to forecast study timelines, upgrade costs and construction schedules </t>
  </si>
  <si>
    <t xml:space="preserve">Improve ability of transmission owners to produce realistic estimates at the system impact study phase </t>
  </si>
  <si>
    <t>Improve the coordination, clarification, consistency of the deficiency review process</t>
  </si>
  <si>
    <t>Improve transparency of the FaS re-tool process and the timelines associated with post TO engineering activities</t>
  </si>
  <si>
    <t>Improve communications between developers and PJM in the facilities phase about changes in the timeline, re-tools and the schedule.</t>
  </si>
  <si>
    <t>Improve the necessary study process to evaluate equipment modification</t>
  </si>
  <si>
    <t>Establishing methodologies for prioritizing commercially ready projects</t>
  </si>
  <si>
    <t>Establish or improve cost commitments related to advancement of the study process - refundable and/or non-refundable</t>
  </si>
  <si>
    <t>Establish a case review process before the actual study begins.</t>
  </si>
  <si>
    <t>Establish a process for releasing cases for study before queue submission.</t>
  </si>
  <si>
    <t>Define metrics for the process specifcally to time and cost</t>
  </si>
  <si>
    <t>Establish review mechanisms for generator lead lines for sight control</t>
  </si>
  <si>
    <t xml:space="preserve">Introduce group studies and decision points to improve cost certainity (by removing first to cause) and reduce re-tools. </t>
  </si>
  <si>
    <t>Create incentives for meeting deadlines</t>
  </si>
  <si>
    <t>Improve the cost allocation rule of the first project causing an overload (for example applying a minimum shift factor and/or MW impact threshold)</t>
  </si>
  <si>
    <t>Improve the process so it allows for a faster, cluster based, coordinated decision making for ISA cost allocation acceptance.</t>
  </si>
  <si>
    <t>Improve the security requirements for shared upgrades.</t>
  </si>
  <si>
    <t>Establish methodology to socialize the costs for large upgrades.</t>
  </si>
  <si>
    <t>Ensuring Network Upgrade costs are the responsibility of interconnecting generation projects.</t>
  </si>
  <si>
    <t>Certanity around baseline upgrade (potential) or a network upgrade</t>
  </si>
  <si>
    <t>Consistent usage of new agreements</t>
  </si>
  <si>
    <t>Extend the Permissible Technological Advancement option after the ISA has been executed</t>
  </si>
  <si>
    <t>Ability to identify company affiliates/parent companies of project developers.</t>
  </si>
  <si>
    <t>Limit the number of technological changes allowed per project and allow the changes to be submitted within a window.</t>
  </si>
  <si>
    <t>Establish appropriate interconnection security requirements for entering and progressing in the queue</t>
  </si>
  <si>
    <t>Eliminate or reduce of the ability to place generation in queue positions in suspension</t>
  </si>
  <si>
    <t>Shorten the time allocated ICs have to execute an ISA after receiving a completed Facility Study to reduce re-tool study time</t>
  </si>
  <si>
    <t>Ensuring stability studies are only being performed for queue projects that are actually moving forward</t>
  </si>
  <si>
    <t>Efficiency</t>
  </si>
  <si>
    <t>Study Process</t>
  </si>
  <si>
    <t>Information Sharing</t>
  </si>
  <si>
    <t>Improve accuracy / clarity / completeness of project information provided in applications and kick-off calls</t>
  </si>
  <si>
    <t>Modeling</t>
  </si>
  <si>
    <t>Improve accuracy of project information and process for making changes to that information prior to the start of each study phase</t>
  </si>
  <si>
    <t>Replicate current affected systems study process in place between PJM / MISO and other PJM neighbors</t>
  </si>
  <si>
    <t>Account for multiple CIR levels within one submission</t>
  </si>
  <si>
    <t>Eliminate or reduce the ability to enter two or more queue positions at the same project location and time</t>
  </si>
  <si>
    <t>Ensure entry into the queue is not overly restrictive</t>
  </si>
  <si>
    <t>Costs</t>
  </si>
  <si>
    <r>
      <t xml:space="preserve">Improve modeling of system upgrades in study models - </t>
    </r>
    <r>
      <rPr>
        <sz val="10"/>
        <color rgb="FFFF0000"/>
        <rFont val="Arial"/>
        <family val="2"/>
      </rPr>
      <t>(Is this what is meant?: Improve modeling of transmission system upgrades in queue study models.)</t>
    </r>
  </si>
  <si>
    <r>
      <t xml:space="preserve">Improve identification and assignment of redispatch costs to appropriate customers </t>
    </r>
    <r>
      <rPr>
        <sz val="10"/>
        <color rgb="FFFF0000"/>
        <rFont val="Arial"/>
        <family val="2"/>
      </rPr>
      <t>(Clarification needed)</t>
    </r>
  </si>
  <si>
    <t>Application Requirements</t>
  </si>
  <si>
    <t xml:space="preserve">Integrate the interconnection process with state policy resource requirements and a transformative grid process </t>
  </si>
  <si>
    <r>
      <t>Improve scheduling of model lockdowns</t>
    </r>
    <r>
      <rPr>
        <sz val="10"/>
        <color rgb="FFFF0000"/>
        <rFont val="Arial"/>
        <family val="2"/>
      </rPr>
      <t xml:space="preserve"> and clearing of closed queues (Lockdowns covered in monthly IWG meetings)</t>
    </r>
  </si>
  <si>
    <t>Improve clearing of closed queues (combined with 12)</t>
  </si>
  <si>
    <r>
      <rPr>
        <strike/>
        <sz val="10"/>
        <color rgb="FFFF0000"/>
        <rFont val="Arial"/>
        <family val="2"/>
      </rPr>
      <t>Ensure projects that could pose risk to public safety or reliability of system are not placed in-service</t>
    </r>
    <r>
      <rPr>
        <strike/>
        <sz val="10"/>
        <rFont val="Arial"/>
        <family val="2"/>
      </rPr>
      <t xml:space="preserve"> </t>
    </r>
    <r>
      <rPr>
        <strike/>
        <sz val="10"/>
        <color rgb="FFFF0000"/>
        <rFont val="Arial"/>
        <family val="2"/>
      </rPr>
      <t>(tie to 63)</t>
    </r>
  </si>
  <si>
    <r>
      <t xml:space="preserve">Improve terms and conditions in Interim ISA </t>
    </r>
    <r>
      <rPr>
        <sz val="10"/>
        <color rgb="FFFF0000"/>
        <rFont val="Arial"/>
        <family val="2"/>
      </rPr>
      <t>(i.e. facilitate TO oversight for ICs that utilize the Option to Build)</t>
    </r>
    <r>
      <rPr>
        <sz val="10"/>
        <rFont val="Arial"/>
        <family val="2"/>
      </rPr>
      <t xml:space="preserve"> </t>
    </r>
    <r>
      <rPr>
        <sz val="10"/>
        <color rgb="FFFF0000"/>
        <rFont val="Arial"/>
        <family val="2"/>
      </rPr>
      <t>(tie to 68)</t>
    </r>
  </si>
  <si>
    <t>Interim ISA &amp;/ ICSA scope needs to facilitate TO oversight for ICs that utilize the Option to Build (tie to 66)</t>
  </si>
  <si>
    <r>
      <t xml:space="preserve">Integrate the interconnection process with state policy resource requirements and PJM state agreement approach </t>
    </r>
    <r>
      <rPr>
        <sz val="10"/>
        <color rgb="FFFF0000"/>
        <rFont val="Arial"/>
        <family val="2"/>
      </rPr>
      <t xml:space="preserve">and a transformative grid process </t>
    </r>
  </si>
  <si>
    <t>Other</t>
  </si>
  <si>
    <r>
      <t xml:space="preserve">Improve cost estimating requirements </t>
    </r>
    <r>
      <rPr>
        <sz val="10"/>
        <color rgb="FFFF0000"/>
        <rFont val="Arial"/>
        <family val="2"/>
      </rPr>
      <t>and provide flexibility (Clarification needed)</t>
    </r>
  </si>
  <si>
    <r>
      <t xml:space="preserve">Require developers to secure a certain percentage of the generator tie line and site control </t>
    </r>
    <r>
      <rPr>
        <sz val="10"/>
        <color rgb="FFFF0000"/>
        <rFont val="Arial"/>
        <family val="2"/>
      </rPr>
      <t>(Duplicate - Line 41)</t>
    </r>
  </si>
  <si>
    <r>
      <t xml:space="preserve">Minimize effect of suspension provisions on projects under study </t>
    </r>
    <r>
      <rPr>
        <sz val="10"/>
        <color rgb="FFFF0000"/>
        <rFont val="Arial"/>
        <family val="2"/>
      </rPr>
      <t>(Duplicate - Line 39)</t>
    </r>
  </si>
  <si>
    <t>Create/Tighten/Enforce certainty requirements to encourage viable project queue submittals.</t>
  </si>
  <si>
    <t>Establish protocols for informing TO of active, withdrawn, and on-hold network upgrades.</t>
  </si>
  <si>
    <t>Improve transparency of the status of network upgrades</t>
  </si>
  <si>
    <t>New</t>
  </si>
  <si>
    <t xml:space="preserve">Improve security requirements for upgrades across multiple TO zones </t>
  </si>
  <si>
    <t>Improve timelines and schedules associated with construction activities</t>
  </si>
  <si>
    <t>Improve terms/conditions for utilitzing WMPAs</t>
  </si>
  <si>
    <t>Improve procedures for transferring facilities in the CSA</t>
  </si>
  <si>
    <t>Improve requirements to ensure the developer has site control and property rights earlier on in the queue process.</t>
  </si>
  <si>
    <t>Create/Tighten/Enforce mechanisms to cancel “stale” projects (i.e. time limits).</t>
  </si>
  <si>
    <t>Improve transparency of backlog by establishing public reporting requirements</t>
  </si>
  <si>
    <t>Application Queue Windows</t>
  </si>
  <si>
    <t>Site Control</t>
  </si>
  <si>
    <t>Deposit</t>
  </si>
  <si>
    <t>Project Information</t>
  </si>
  <si>
    <t>Point of Interconnection</t>
  </si>
  <si>
    <t>Deficiency Review Process</t>
  </si>
  <si>
    <t>PJM Deficiency Review</t>
  </si>
  <si>
    <t>Customer Response Period</t>
  </si>
  <si>
    <t>PJM Follow up to Customer response</t>
  </si>
  <si>
    <t>5 business days</t>
  </si>
  <si>
    <t>10 business days total from PJM initial determination</t>
  </si>
  <si>
    <t>Deposit, Queue Point data, site control, signed agreement</t>
  </si>
  <si>
    <t>Requirements for a "complete" Queue Position</t>
  </si>
  <si>
    <t>Will review when application receives a queue position or if no site control</t>
  </si>
  <si>
    <t>Two 6 months queues annually. April 1-Sep. 30 and Oct. 1- March 31.  No limit on the amount of applications accepted</t>
  </si>
  <si>
    <t>Scoping Meeting</t>
  </si>
  <si>
    <t>PJM to provide customer with a list of dates
Customer requirement to complete based on application submission:
1-4 month - 45 days
5th month - 30 days
6th month - 20 days
Can be waived by customer or held separately with customer and then with Transmission Owner</t>
  </si>
  <si>
    <t>Feasibility Study Requirements</t>
  </si>
  <si>
    <t>Analytical Studies</t>
  </si>
  <si>
    <t>Upgrades</t>
  </si>
  <si>
    <t>GPS Coordinates, address, pole number, etc.
Multiple projects behind the same POI are treated as separate projects
Customer may select primary or secondary POI</t>
  </si>
  <si>
    <t>For Primary POI only:
Network Upgrade cost, scope, schedule
Attachment Facilities and physical interconnecton scope, cost, and schedule
Secondary POI:
Sensitivity study with overloads only</t>
  </si>
  <si>
    <t>Study window</t>
  </si>
  <si>
    <t>November 1 - January 31 or May 1 - July 31</t>
  </si>
  <si>
    <t>System Impact Study Agreement</t>
  </si>
  <si>
    <t>Air permit application
Dynamic Data
Reconfirm Attachment N data
Select Primary or Secondary POI if applicable</t>
  </si>
  <si>
    <t>Return Window</t>
  </si>
  <si>
    <t>System Impact Study Requirements</t>
  </si>
  <si>
    <t>November 1 - February 28 or May 1 - August 31</t>
  </si>
  <si>
    <t>Facilities Study Agreement</t>
  </si>
  <si>
    <t>Milestones</t>
  </si>
  <si>
    <t>TO Zone specific and included in Schedule A if applicable</t>
  </si>
  <si>
    <t>Cost accuracy</t>
  </si>
  <si>
    <t>Facilities Study Requirements</t>
  </si>
  <si>
    <t>Network upgrade cost, scope, schedule
Attachment Facilties and physical interconnection scope, cost, and schedule</t>
  </si>
  <si>
    <t>At discretion of Transmission Provider</t>
  </si>
  <si>
    <t>Transmission Owner specific</t>
  </si>
  <si>
    <t>Held at request of Interconnection Customer</t>
  </si>
  <si>
    <t>Site Visit</t>
  </si>
  <si>
    <t>Optional based on project
High-side Xfmr site control if not previously provided
Site plan
Others as may be required by Transmission Provider</t>
  </si>
  <si>
    <t>Project Modifications</t>
  </si>
  <si>
    <t>Reductions</t>
  </si>
  <si>
    <t>POI Changes</t>
  </si>
  <si>
    <t>Project site move</t>
  </si>
  <si>
    <t>Project Transfer</t>
  </si>
  <si>
    <t>Based on study phase:
Before Feasibility
Before SISA
Before ISA</t>
  </si>
  <si>
    <t>Limited based on circumstances</t>
  </si>
  <si>
    <t>Studied for material modification</t>
  </si>
  <si>
    <t>Allowed as long as site control is maintained throughout the process</t>
  </si>
  <si>
    <t>Allowed with a Consent to Assignment</t>
  </si>
  <si>
    <t>Withdrawals</t>
  </si>
  <si>
    <t>Allowed at any time in the process</t>
  </si>
  <si>
    <t>Cost allocation</t>
  </si>
  <si>
    <t>Drivers</t>
  </si>
  <si>
    <t>Inter-queue</t>
  </si>
  <si>
    <t>First to cause the need for the network upgrade pays 100%</t>
  </si>
  <si>
    <t>Network Upgrade cost less than or equal to $5 million:
Allocated in queue identied
Network Upgrade cost more than $5 million:
Allocated to cost causer for 5 years after completion of network upgrade</t>
  </si>
  <si>
    <t>Interconnection Service Agreement</t>
  </si>
  <si>
    <t>Issuance</t>
  </si>
  <si>
    <t>Concurrent with the release of the Facilities Study</t>
  </si>
  <si>
    <t>Execution time</t>
  </si>
  <si>
    <t>Transmission Owner execution</t>
  </si>
  <si>
    <t>15 business days after Interconnection Customer execution</t>
  </si>
  <si>
    <t>Interconnection Construction Service Agreement</t>
  </si>
  <si>
    <t xml:space="preserve">Option to Build </t>
  </si>
  <si>
    <t>Suspension Provisions</t>
  </si>
  <si>
    <t>Interim Interconnection Service Agreement</t>
  </si>
  <si>
    <t>1 year or 3 years if not material to other projects</t>
  </si>
  <si>
    <t>Permitted for Direct Connection Network Upgrades and Transmission Owner Attachment Facilities if elected within 30 calendar days from receipt of Facilities Study</t>
  </si>
  <si>
    <t>45 calendar days after the execution of the ISA</t>
  </si>
  <si>
    <t>90 calendar days from receipt</t>
  </si>
  <si>
    <t>Purpose</t>
  </si>
  <si>
    <t>Improve education on the usage of Interim ISA</t>
  </si>
  <si>
    <t>At discretion of Transmission Provider for Small Generation.</t>
  </si>
  <si>
    <t>Tiered based on MW amount (Max. $300K):
Greater than or equal to 20 MW - $500/MW
Between 2 MW and 20 MW - $10K
Less than 2 MW - $5K
Refundable &amp; (10%) Non-refundable</t>
  </si>
  <si>
    <t>Tiered based on MW amount or estimated cost of 1st quarter of work, whichever is greater:
Greater than or equal to 20 MW - $100K
Between 2 MW and 20 MW - $50K
Less than 2 MW - $15K
Fully refundable</t>
  </si>
  <si>
    <t>180 days (Reasonable efforts)</t>
  </si>
  <si>
    <t xml:space="preserve">Improve requirements to ensure the developer has site control and property rights earlier on in the queue process. </t>
  </si>
  <si>
    <r>
      <rPr>
        <sz val="10"/>
        <color rgb="FFFF0000"/>
        <rFont val="Arial"/>
        <family val="2"/>
      </rPr>
      <t>(Create/Tighten/Enforce)--&gt;</t>
    </r>
    <r>
      <rPr>
        <sz val="10"/>
        <rFont val="Arial"/>
        <family val="2"/>
      </rPr>
      <t xml:space="preserve"> Improve certainty requirements</t>
    </r>
    <r>
      <rPr>
        <sz val="10"/>
        <color rgb="FFFF0000"/>
        <rFont val="Arial"/>
        <family val="2"/>
      </rPr>
      <t xml:space="preserve"> (to encourage viable project queue submittals)</t>
    </r>
    <r>
      <rPr>
        <sz val="10"/>
        <rFont val="Arial"/>
        <family val="2"/>
      </rPr>
      <t xml:space="preserve">.  </t>
    </r>
  </si>
  <si>
    <t>30 calendar days from Feasibility Study issuance or the project is withdrawn</t>
  </si>
  <si>
    <t>60 calendar days from issuance of Faciltiies Study or the project is withdrawn</t>
  </si>
  <si>
    <t>Establish cluster study process from SIS kickoff</t>
  </si>
  <si>
    <t>Eliminate First to Trigger upgrade responsibility construct</t>
  </si>
  <si>
    <t>Adopt cluster based cost allocation principles</t>
  </si>
  <si>
    <t>Make feasibility studies optional</t>
  </si>
  <si>
    <t>Eliminate uncertainty introduced by non-ready projects</t>
  </si>
  <si>
    <t>Improve Order 845 interim interconnection service viability</t>
  </si>
  <si>
    <t>Limit suspension rights to narrowly defined criteria including absence of downstream impacts to similarly queued projects.</t>
  </si>
  <si>
    <t>Queue priority based on interconnection customer readiness consistent with other regions</t>
  </si>
  <si>
    <t>More visibility into the projected reliability costs, energy deliverability, and outlet upgrade costs</t>
  </si>
  <si>
    <t>Make feasibility study kickoff call optional</t>
  </si>
  <si>
    <t>Better indication on study reports of upgrade costs, maximum cost responsibility, and maximum cost exposure</t>
  </si>
  <si>
    <t>Generation site only: lease, deed, option agreement. Add resource specific information.</t>
  </si>
  <si>
    <t>Interconnection Queue Models</t>
  </si>
  <si>
    <t>Queue Structure</t>
  </si>
  <si>
    <t>Study process notification</t>
  </si>
  <si>
    <t>Study Deposit</t>
  </si>
  <si>
    <t>Study Completion Schedule</t>
  </si>
  <si>
    <t>Affected Systems study and coordination</t>
  </si>
  <si>
    <t>Criteria for combined study</t>
  </si>
  <si>
    <t>Retool Criteria</t>
  </si>
  <si>
    <t>Timely communication, transparency, documentation on affected systems, issues and studies</t>
  </si>
  <si>
    <t>Allow for upgrades to be included either at the same location in a new queue postion or in the existing queue position for with the project is being studied.</t>
  </si>
  <si>
    <t>Minimize the use of stale interconnection models.</t>
  </si>
  <si>
    <t>Better accommodate for impactful changes from the initial study parameters</t>
  </si>
  <si>
    <t>Create incentives to make quicker commercial go/no go decisions on projects than</t>
  </si>
  <si>
    <t>Eliminate or reduce the ability to enter two or more queue positions at the same project location and time - meant for the same queue window</t>
  </si>
  <si>
    <t>Improve the security requirements for shared upgrades. (same as 88)</t>
  </si>
  <si>
    <t>Intersection with other system upgrades</t>
  </si>
  <si>
    <t>Criteria and transparency</t>
  </si>
  <si>
    <t>Engineering and procurement activities as agreed to between the Transmission Owner and Interconection Customer
Synchronization is not permitted</t>
  </si>
  <si>
    <t>Name of Agreement</t>
  </si>
  <si>
    <t>Reason for delays, suspensions, and timeline</t>
  </si>
  <si>
    <t>Overall Timeline</t>
  </si>
  <si>
    <t>Application fees supporting the process timeline</t>
  </si>
  <si>
    <t xml:space="preserve">Retool Criteria </t>
  </si>
  <si>
    <t>Interim rights</t>
  </si>
  <si>
    <t>Interim Deliverability</t>
  </si>
  <si>
    <t>Cost</t>
  </si>
  <si>
    <t>Schedule transparency</t>
  </si>
  <si>
    <t>Security Requirements</t>
  </si>
  <si>
    <t>Other Independent Items</t>
  </si>
  <si>
    <t>TO Procedures for network upgrade and grid enhancing technologies evaluation</t>
  </si>
  <si>
    <t>Dispute Resolution</t>
  </si>
  <si>
    <t xml:space="preserve">Improve efficiency of study phases </t>
  </si>
  <si>
    <t>Improve terms, conditions and timing of Interim ISA</t>
  </si>
  <si>
    <t>Ability to identify company affiliates/parent companies of project developers</t>
  </si>
  <si>
    <t>Limit the number of technological changes allowed per project and allow the changes to be submitted within a window</t>
  </si>
  <si>
    <t>Streamline the study process while maintaining system reliability throughout the entire process</t>
  </si>
  <si>
    <r>
      <t xml:space="preserve">Improve modeling of system upgrades in study models - </t>
    </r>
    <r>
      <rPr>
        <sz val="10"/>
        <color rgb="FFFF0000"/>
        <rFont val="Arial"/>
        <family val="2"/>
      </rPr>
      <t>(Improve modeling of transmission system upgrades in queue study models)</t>
    </r>
  </si>
  <si>
    <t>Improve scheduling of model lockdowns and clearing of closed queues (Note: Lockdowns covered in monthly IWG meetings)</t>
  </si>
  <si>
    <t xml:space="preserve">Integrate the interconnection process with state policy resource requirements and PJM state agreement approach and a transformative grid process </t>
  </si>
  <si>
    <t>Improve security requirements for upgrades across multiple TO zones</t>
  </si>
  <si>
    <t>Presentation</t>
  </si>
  <si>
    <t>Create Fast-Track process for First-Ready for Uprates, Projects Not Requesting Additional Capacity Injection Rights (CIR) or Maximum Facility Output (MFO)First-Ready for Uprates</t>
  </si>
  <si>
    <t>Incentivize earlier submission in the queue process</t>
  </si>
  <si>
    <t>Incentivize fewer changes to the existing submitted queue position</t>
  </si>
  <si>
    <r>
      <t xml:space="preserve">Improve identification and assignment of redispatch costs to appropriate customers </t>
    </r>
    <r>
      <rPr>
        <i/>
        <sz val="10"/>
        <rFont val="Arial"/>
        <family val="2"/>
      </rPr>
      <t>(Slide 33 AEP presentation explains reasoning)</t>
    </r>
  </si>
  <si>
    <r>
      <t xml:space="preserve">Improve cost estimating requirements and provide flexibility </t>
    </r>
    <r>
      <rPr>
        <i/>
        <sz val="10"/>
        <rFont val="Arial"/>
        <family val="2"/>
      </rPr>
      <t>(Slide 17 AEP presentation explains reasoning)</t>
    </r>
  </si>
  <si>
    <t>DC Power Flow (Summer peak only)
Short Circuit</t>
  </si>
  <si>
    <t>Uses most recently completed RTEP case (e.g. AG1 uses 2024 RTEP)</t>
  </si>
  <si>
    <t>January 31 &amp; July 31</t>
  </si>
  <si>
    <t>Small generation &amp; no transmission violations plus TO input</t>
  </si>
  <si>
    <t>Notice to be provided along with reason and revised due date</t>
  </si>
  <si>
    <t>AC Power flow (Summer Peak, Light Load for Coal, nuclear, wind, storage, batteries, &amp; natural gas in some cases)
Short Circuit</t>
  </si>
  <si>
    <t>Projects that withdraw or modify that have potential to impact remaining projects in the queue from a cost allocation perspective</t>
  </si>
  <si>
    <t>Date specified in the Facilities Study Agreement</t>
  </si>
  <si>
    <t>Date specified in the System Impact Study Agreement</t>
  </si>
  <si>
    <t>TO Zone specific</t>
  </si>
  <si>
    <t>Dynamic / stability studies and retool analyses as needed
Collective studies on retools per queue</t>
  </si>
  <si>
    <t>Allowed before execution of FSA</t>
  </si>
  <si>
    <t>Allowed before execution of FSA
Studied for material modification within 30 calendar days</t>
  </si>
  <si>
    <t>Material Modification</t>
  </si>
  <si>
    <t>Material adverse effect on the cost or timing of Interconnection Studies related to any network upgrades</t>
  </si>
  <si>
    <t xml:space="preserve">PJM performs a high level evaluation and coordinates modeling and other information with the neighboring potentially affected system, the neighboring system responds to PJM with the outcome of any affected system requirements </t>
  </si>
  <si>
    <t>Allowed if a baseline or supplemental obviates the need for a network upgrade.  Those upgrades become contingent facilities.</t>
  </si>
  <si>
    <t>TO specific evaluation using anticipated interim system conditions</t>
  </si>
  <si>
    <t>Separate agreement along with deposit for changes to the ISA after execution at customer request</t>
  </si>
  <si>
    <t xml:space="preserve">Necessary Study Process </t>
  </si>
  <si>
    <t>100% for nondirect connection network upgrades
First quarter of work for direct connection network upgrades and attachment facilities</t>
  </si>
  <si>
    <t>Fixed based on study phase</t>
  </si>
  <si>
    <t>26 months assuming no delays</t>
  </si>
  <si>
    <t>Included in existing study deposits</t>
  </si>
  <si>
    <t>Results available prior to each auction</t>
  </si>
  <si>
    <t>Outlined in each regional coordination agreement</t>
  </si>
  <si>
    <t>PJM required to report to FERC if two consecutive reporting periods exceed the 25% performance threshold outlined in Section 41 of the OATT on a per study phase basis.
Suspension timing not publicly available</t>
  </si>
  <si>
    <t>Informal Dispute Resolution</t>
  </si>
  <si>
    <t>Per Section 12.1 of OATT</t>
  </si>
  <si>
    <t>File Unexecuted</t>
  </si>
  <si>
    <t>Interconnection Customer or Transmission Owner may request to have the agreement filed unexecuted with the commission</t>
  </si>
  <si>
    <t>Captured in Specifications section 2.1</t>
  </si>
  <si>
    <t>AC Power Flow at 100% Commercial probability:
Summer Peak
Light Load</t>
  </si>
  <si>
    <t>120 days from Application review phase close</t>
  </si>
  <si>
    <t>AC Power Flow Retool
Short Circuit Study
Stability Study</t>
  </si>
  <si>
    <t>Network upgrade cost, scope, schedule along with cost allocation</t>
  </si>
  <si>
    <t>Network Upgrades</t>
  </si>
  <si>
    <t>Interconnection Facilities</t>
  </si>
  <si>
    <t xml:space="preserve">Network upgrade cost, scope, schedule along with cost allocation
</t>
  </si>
  <si>
    <t>Attachment Facilties and physical interconnection scope, cost, and schedule - planning level estimate</t>
  </si>
  <si>
    <t>Transmission Owner to perform Facilities Study for Interconnection Facilities</t>
  </si>
  <si>
    <t>180 days</t>
  </si>
  <si>
    <t>Projects will not be permitted to make changes during the study phases</t>
  </si>
  <si>
    <t>Per project modifications section outlined below</t>
  </si>
  <si>
    <t>None</t>
  </si>
  <si>
    <t>Final Retool of Phase 2 analyses with final cost allocation
Final Affected system study results</t>
  </si>
  <si>
    <t>Only allowed during customer decision windows.  Amounts are fixed and not studied for material modification</t>
  </si>
  <si>
    <t>Not permitted</t>
  </si>
  <si>
    <t>Only permitted during customer decision windows</t>
  </si>
  <si>
    <t>Engineering and Procurement Agreement</t>
  </si>
  <si>
    <t>60 days from the results of the Phase 3 study</t>
  </si>
  <si>
    <t>15 business days from issuance</t>
  </si>
  <si>
    <t>24 months</t>
  </si>
  <si>
    <t>Schedule to be posted on website</t>
  </si>
  <si>
    <t>Form of Agreement</t>
  </si>
  <si>
    <t>Separate independent three party agreement</t>
  </si>
  <si>
    <t>Schedule in the ISA</t>
  </si>
  <si>
    <t xml:space="preserve">MWs requested for CIR and Energy, site plan, single line
</t>
  </si>
  <si>
    <t>Application Format</t>
  </si>
  <si>
    <t>For Generation:
Attachment N - All generation requests
Attachment Y - Screens process for 2 MW or less (5 MW for inverter based) requesting only energy
Attachment BB - 10 kW or less</t>
  </si>
  <si>
    <t>Pre-application process</t>
  </si>
  <si>
    <t>Process to provide limited information prior to entering a formal interconnection request</t>
  </si>
  <si>
    <t>Incremental financial rights</t>
  </si>
  <si>
    <t>Afforded to generation requests building network upgrades that request and meet a certain threshold</t>
  </si>
  <si>
    <t>Remove ability for generation requests to receive.  Previously limited to Transmission Interconnection Customers for AC/DC facilites and Merchant Network upgrades.  Since first to cause is no longer a concept, this should be removed</t>
  </si>
  <si>
    <t>30 calendar days from System Impact Study issuance or the project is withdrawn</t>
  </si>
  <si>
    <t xml:space="preserve">Priority is based on time of request, first to cause cost allocation. </t>
  </si>
  <si>
    <t>WMPA treatment</t>
  </si>
  <si>
    <t>State interconnected projects enter the queue with everyone else and sign a WMPA which is not part of the PJM Tariff</t>
  </si>
  <si>
    <t>A (PJM)</t>
  </si>
  <si>
    <t>Request Time Frame</t>
  </si>
  <si>
    <t>Any point in the study process</t>
  </si>
  <si>
    <t>GPS Coordinates, address, pole number, GIS project site plan, etc.
Multiple projects behind the same POI are treated as a single project
Only a single Point of Interconnection will be accepted
Shared Facilities agreement provided up front if behind an existing POI</t>
  </si>
  <si>
    <t>1-4 months - $10K + $100/MW (Max - $110K)
5th month - $20K + $150/MW (Max - $120K)
6th month - $30K + $200/MW (Max - $130K)
Refundable and (10%) non-refundable amounts
Wire or check</t>
  </si>
  <si>
    <t>Fuel Type change</t>
  </si>
  <si>
    <t>Model Review</t>
  </si>
  <si>
    <t>Report Comment Period</t>
  </si>
  <si>
    <t>Kickoff Call</t>
  </si>
  <si>
    <t>Generation Site only: lease, deed, option agreement.  Resource specific acreage requirements to be provided.</t>
  </si>
  <si>
    <t xml:space="preserve">Deposit </t>
  </si>
  <si>
    <t>Will review once the cycle closes during the application review phase.  There will be no reviews prior to the application deadline.</t>
  </si>
  <si>
    <t>Application Review Time Period</t>
  </si>
  <si>
    <t>No defined period.</t>
  </si>
  <si>
    <t>No model review period.</t>
  </si>
  <si>
    <t>Concurrent with the time to return the SISA</t>
  </si>
  <si>
    <t>Concurrent with Interconnection Customer Decision 1</t>
  </si>
  <si>
    <t xml:space="preserve">Phase 1 study is already a System Impact Study from a load flow perspective.  </t>
  </si>
  <si>
    <t>Interconnection Customer Decision 1</t>
  </si>
  <si>
    <t>Phase 1</t>
  </si>
  <si>
    <t>30 calendar days from Phase 1 Study issuance</t>
  </si>
  <si>
    <t>Off-ramp - Projects that do not contribute to the need for network upgrades and do not require a Facilities Study for their Interconnection Facilities may proceed to a Final Agreement</t>
  </si>
  <si>
    <t>Ability to waive study (Off-ramp)</t>
  </si>
  <si>
    <t>No kick-off call</t>
  </si>
  <si>
    <t>Network Upgrade cost, scope, schedule, &amp; cost allocation
Attachment Facilities and physical interconnecton scope, cost, and schedule</t>
  </si>
  <si>
    <t>Concurrent with the return of the Facilities Study Agreement</t>
  </si>
  <si>
    <t>Concurrent with Interconnection Customer Decision 2</t>
  </si>
  <si>
    <t>Interconnection Customer Decision 2</t>
  </si>
  <si>
    <t>Phase 2</t>
  </si>
  <si>
    <t>Off-ramp - Projects that only have interconnection facilities and no contribution to network upgrades can proceed directly to a final agreement</t>
  </si>
  <si>
    <t>Held to discuss specifics for the Interconnection Facilities</t>
  </si>
  <si>
    <t>Concurrent with the ISA execution period.</t>
  </si>
  <si>
    <t>Concurrent with Interconnection Customer Decision 3</t>
  </si>
  <si>
    <t>Phase 3</t>
  </si>
  <si>
    <t>Not permitted as a network upgrade but may be performed in Phase 2 in order to determine full scope of network upgrade required.</t>
  </si>
  <si>
    <t xml:space="preserve">Sag Study </t>
  </si>
  <si>
    <t>30 calendar days from Phase 2 Study issuance</t>
  </si>
  <si>
    <t>180 days from the deadline for the Interconnection Customer Decision 2</t>
  </si>
  <si>
    <t>180 days from the deadline for the Interconnection Customer Decision 1</t>
  </si>
  <si>
    <t>Limited at Interconnection Customer Decision 1 based on circumstances to be further outlined</t>
  </si>
  <si>
    <t>Allowed before the start of Phase 3 at either Interconnection Decision 1 or 2</t>
  </si>
  <si>
    <t>Non-permissible Technology Advancement</t>
  </si>
  <si>
    <t xml:space="preserve">Permissible Technology Advancement </t>
  </si>
  <si>
    <t>Based on DFAX and MW contribution to the network upgrade for all projects</t>
  </si>
  <si>
    <t>Based on DFAX and MW contribution to the network upgrade for those first to cause and higher (100% and above)</t>
  </si>
  <si>
    <t>Thresholds</t>
  </si>
  <si>
    <t>Can only request in Phase 3</t>
  </si>
  <si>
    <t>100% of the cost allocation that the customer is responsible for both direct and non-direct connection network upgrades</t>
  </si>
  <si>
    <t>60 days from the results of the Phase 3 study as a schedule to the ISA</t>
  </si>
  <si>
    <t>Same as ISA</t>
  </si>
  <si>
    <t>Permitted for Direct Connection Network Upgrades and Transmission Owner Attachment Facilities if elected during Interconnection Customer Decision 1</t>
  </si>
  <si>
    <t>See above for study deposits and readiness payments</t>
  </si>
  <si>
    <t>Interconnection Customer Decision 3</t>
  </si>
  <si>
    <t>Customer to post their portion of the security required in order to proceed to a final agreement</t>
  </si>
  <si>
    <t>Transition</t>
  </si>
  <si>
    <t>Treatment of existing requests</t>
  </si>
  <si>
    <t>New process implementation date</t>
  </si>
  <si>
    <t>N/A</t>
  </si>
  <si>
    <t>Parent Company Information</t>
  </si>
  <si>
    <t>Not Required</t>
  </si>
  <si>
    <t>Rolling until cycle application deadline.  Application deadline posted on conclusion of Phase #2 of previous cycle (120 days in advance).</t>
  </si>
  <si>
    <t>All valid applications received between application deadlines.</t>
  </si>
  <si>
    <t>Cycle Definition</t>
  </si>
  <si>
    <t xml:space="preserve">Unified application type for all generation interconnections.  </t>
  </si>
  <si>
    <t>Facilities Study by Transmission Owner for Network upgrades</t>
  </si>
  <si>
    <t>15 business days</t>
  </si>
  <si>
    <t>Move to a single (or few) scoping meeting(s) per TO zone.  Flexible as to the number of projects and customer/TO preference.  
To be completed during the Application Review phase.
May be waived by customer</t>
  </si>
  <si>
    <t>Required on Application</t>
  </si>
  <si>
    <t>Cycle schedule to be posted on website along with reasons for any delays</t>
  </si>
  <si>
    <t>Reduction of MFO and/or CIRs requested up to 100%
Withdrawal
Equipment Changes</t>
  </si>
  <si>
    <t>N/A - kick-off call is not necessary for network upgrades</t>
  </si>
  <si>
    <t>N/A - no requirement but can be held at the request of the Transmission Owner or customer</t>
  </si>
  <si>
    <t>Model to be posted to CEII protected portion of PJM website</t>
  </si>
  <si>
    <t>Reduction of MFO and/or CIR requested of 10% of what was studied during Phase 2
Withdrawal
Equipment Changes under permissible technology advancements</t>
  </si>
  <si>
    <t>Permitted on adjacent parcels of land only where site control has previously been provided with the application</t>
  </si>
  <si>
    <t>Upgrades are driven by the cycle the violation is identified in</t>
  </si>
  <si>
    <t>No inter-cycle cost allocation.  All contained within a cycle</t>
  </si>
  <si>
    <t>Status Quo for reporting requirements.
Schedule and reasons for any delays will be posted with the updated schedule.  All deadlines above using reasonable efforts standard.</t>
  </si>
  <si>
    <t xml:space="preserve">Reporting Requirements </t>
  </si>
  <si>
    <t>Other Request Types</t>
  </si>
  <si>
    <t>All request types currently studied together in the New Services Queue except Attachment RR
Generation Interconnection Requests - Attachment N, Y, BB
Transmission Interconnection Requests - Attachment S
Upgrade Requests - Attachment EE
Long Term Firm Transmission Service Requests - Attachment PP
Surplus Interconnection Service Requests - Attachment RR</t>
  </si>
  <si>
    <t>If there is a new overload identified in the RTEP case, cost for such overload should not be assigned to Interconnection Customers.</t>
  </si>
  <si>
    <t>Add kickoff call with Affected System owner if Affected System Study Agreement is necessary. Call is needed to review specifics for Interconnection Facilities. Including which power flow models are used for tie-lines and non-tie lines in the study.</t>
  </si>
  <si>
    <t>Insitute a process that helps interconnection customer identify the POIs.  TOs have the best information about the location, size, etc. of their assets.  This information needs to be verified prior to ICs entering the PJM queue.</t>
  </si>
  <si>
    <t>C (Clearway)</t>
  </si>
  <si>
    <t xml:space="preserve">Suggest two open queue windows annually. Milestone dates should be mandated to ensure timeline certainty </t>
  </si>
  <si>
    <t>$500,000 Security in lieu of site control for entrance into Phase 1. Demonstration of site exclusivity prior to entrance of Phase 2 - release of security. If demonstration of site control isn't made prior to Phase 2, queue position is withdrawn and $250,000 of security is liquidated, remainder $250,000 is released to Interconnection Customer</t>
  </si>
  <si>
    <t>No objection</t>
  </si>
  <si>
    <t xml:space="preserve">Initiate application review once request is submitted during open queue window - encourages early entry to address deficiencies. Recommend deposit in lieu of site control </t>
  </si>
  <si>
    <t>Status quo</t>
  </si>
  <si>
    <t>Provide a single scoping meeting per TO zone to communicate to all ICs what the queue looks like and what known constraints are in the area to encourage IRs to withdraw if the area is overly constrained. Give the option to ICs to request a project specific scoping mtg prior to start of the cluster</t>
  </si>
  <si>
    <t>Phase 1 upgrades should identify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t>
  </si>
  <si>
    <t>No objection - maintain two open queue cycles per year</t>
  </si>
  <si>
    <t>Demonstration of site control prior to Phase 2 entance - release of deposit in lieu of site control</t>
  </si>
  <si>
    <t>Study deposit should only be used to complete the engineering and study work for each interconnection request. A separate posting based on DA and shared facilities identified in the Phase 1 study report should be the basis for Phase 2 entrance and a portion of the shared upgrade posting should be deemed non-refundable</t>
  </si>
  <si>
    <t>10 BD cure period after defincieny notice has been provided to IC</t>
  </si>
  <si>
    <t>Send email notifications when schedules are updated.</t>
  </si>
  <si>
    <t>Unconstricted MFO and/or CIR reductions should be allowed prior to Phase 2 entance. Equipment changes should be allowed as long as no material impact.</t>
  </si>
  <si>
    <t xml:space="preserve">Maximum cost cap is adjusted to the minimum of Phase 1 or Phase 2 cost allocated shared network upgrade. Upgrade schedule for identified NUs should be binding to provide IC timing certainty </t>
  </si>
  <si>
    <t>IF cost and schedule should be binding to provide IC cost and timing certainty</t>
  </si>
  <si>
    <t>Identification of Affected Systems needs to occur during scoping meeting and Phase 1 study. Need to put in a timeline for completion of Affected System study. Queue reform needs to address coordinated planning process with affected systems</t>
  </si>
  <si>
    <t>Modifications after the Phase 2 study phase should be evaluated under a Material Modification Assessment process with clear guidelines on what modifications are allowed through the confirmation process</t>
  </si>
  <si>
    <t>Should have a scoping call to let customers know the detailed scope and study groups.</t>
  </si>
  <si>
    <t>Facility study should be replaced with Phase 3 study process. Allows for final retooling of the SIS and finalization of the upgrade scope and cost / schedule</t>
  </si>
  <si>
    <t>Modifications after the Phase 3 study phase should be evaluated under a Material Modification Assessment process with clear guidelines on what modifications are allowed through the confirmation process</t>
  </si>
  <si>
    <t>Dynamic stability and voltage study should be done at system impact study phase.</t>
  </si>
  <si>
    <t>Any indentified upgrades are subject to the cost cap provided to the IC throughout the study process</t>
  </si>
  <si>
    <t>status quo</t>
  </si>
  <si>
    <t xml:space="preserve">Provide flexibility of reducing MW size at various stages subject to material modification assessment. If size change is deemed material the IC can withdraw the change request and keep interconnection request valid </t>
  </si>
  <si>
    <t xml:space="preserve">Changes allowed prior to Phase 2 study subject to confirming no material impact to Phase 1 shared upgrades </t>
  </si>
  <si>
    <t>Allowed at any time subject to MMA</t>
  </si>
  <si>
    <t xml:space="preserve">Single Fuel: Wind/solar -&gt; battery, vice versa. Similarly,would like to have some flexibility - at a minimum, want it to be studied for material modification.  
Mixed Fuel: Wind + battery, solar + battery --&gt; maintain the same capacity (interconnection service level), allow flexibility to adjust MW sizes among the technology - prior to certain interconnection milestones; still evaluate them for material modifications. Pre-wire a path for fast tracking the evaluation. Allow customers to submit our own evaluations to support PJM's fast-track evaluations. Establish what automatically consitutes materials.
</t>
  </si>
  <si>
    <t xml:space="preserve">Specify specific changes that are allowed to be evaluated by a MMA. </t>
  </si>
  <si>
    <t>Status quo after Phase 2 and so long as the POI does not change unless otherwise approved via MMA</t>
  </si>
  <si>
    <t>Status quo - interconnection customers should be able to withdraw at any time</t>
  </si>
  <si>
    <t>Upgrades are identified and cost allocated by resource shift factors and contributions to overloads. Shift factor levels for cost allocation should be discussed by stakeholders based on the study methodology being deployed (reliability vs. deliverability contingencies)</t>
  </si>
  <si>
    <t xml:space="preserve">Any identified Cluster Study Network upgrade should be evaluated as a possible baseline or policy driven upgrade to be approved through the related planning process and funded through these processess </t>
  </si>
  <si>
    <t>Tender draft ISA at the time of the Phase 3 study report</t>
  </si>
  <si>
    <t xml:space="preserve">90 days for good faith negotiation and execution. Ability to file non-executed ISA with FERC after 120 days </t>
  </si>
  <si>
    <t>To discuss</t>
  </si>
  <si>
    <t>Security posting schedule should be tied to categorization of upgrade (DA vs. shared network upgrades). At-risk amount of security is also based on impact to other same queue interconnection customers</t>
  </si>
  <si>
    <t xml:space="preserve">Permitted for Direct Connection Network Upgrades and Transmission Owner Attachment Facilities if elected 30 CD after Phase 3 report. Transfer of ownership to TP prior to energization </t>
  </si>
  <si>
    <t>Suspension for 3 years is allowed for DA or non-shared network upgrades. Shared upgrades must be funded during suspension period. Suspension request to be evaluated under an MMA to ensure no impact to other prior or later queued projects. Adjustments to COD should be allowed subject to MMA evaluation but should be limited to a set timeline (x years from queue entrance)</t>
  </si>
  <si>
    <t>Please provide more details around interim deliverability. Models, study processes etc.</t>
  </si>
  <si>
    <t>D (E-Cubed Policy Associates, LLC)</t>
  </si>
  <si>
    <t>(1) Priority is defined by the cycle in which a project is evaluated.
(2) No more first to cause. Upgrades in each cycle are grouped or clustered within the cycle.
(3) Same steps as PJM, but with shortened time frames for the submission window (only 12 months) and shorted review period (60 days) and applications will be reviewed as they come in rather than wiating until teh review period to start</t>
  </si>
  <si>
    <t>12 month application window, staying on date certain with firm deadlines and start dates.</t>
  </si>
  <si>
    <t>All application between application dealines as defined above</t>
  </si>
  <si>
    <t>Same as PJM</t>
  </si>
  <si>
    <t>(1) Study Deposit same as PJM
(2) Readiness deposit based on timing of queue submission
(a) First four months $4,000/MW, no limit, 50% at risk
(b) Second four months $8,000/MW, no limit, 50% at risk
(c) Third four months $12,000/MW, no limit, 50% at risk
(3) An alternate readiness deposit could be the following:
(a) $8,000/MW, 25% at risk
(b) $8,000/MW, 50% at risk
(c) $8,0000/MW, 75% at risk</t>
  </si>
  <si>
    <t>Same as PJM except for claiming of CIRs which can be done prior to the start of Phase 3. This provides developers with the maximum opportunity to obtain CIRs from resources most recently deactivating, or down-ratig their units.</t>
  </si>
  <si>
    <t>A single POI, unless multiple POIs can be show to be electrically equivalent by the developer</t>
  </si>
  <si>
    <t>Initial applications will be reviewed once received.</t>
  </si>
  <si>
    <t>(1) First four months, 45 business days
(2) Second four months, 30 business days
(3) Third four month, 15 business days</t>
  </si>
  <si>
    <t>(1) First four months, 20 business days
(2) Second four months, 15 business days
(3) Third four month, 10 business days</t>
  </si>
  <si>
    <t>Same as PJM. Add the ability to get the model from PJM and TOs to allow the IC to do its own modleing and what if scenarios</t>
  </si>
  <si>
    <t>Depends upon when application was submitted in the window:
(1) First four months, 85 business days total
(2) Second Four months, 60 business days total
(3) Third four months, 35 buisness days total</t>
  </si>
  <si>
    <t>Parent and/or equity holders of the IC required on the application</t>
  </si>
  <si>
    <t>Same as PJM, but consider a light load analyhsis for day and evening light loads</t>
  </si>
  <si>
    <t>Same as PJM but also identify possibel affected systems</t>
  </si>
  <si>
    <t>25% of Network Upgrade costs as Readiness Payment 2 (RP2)
100% of RP1 is at risk</t>
  </si>
  <si>
    <t xml:space="preserve">Schedule set to keep the process moving along. Delays deefat the purpose of the changes </t>
  </si>
  <si>
    <t>(1) AC Power Flow Retool based upon newly acquired CIRs, IC dropping out of current cluster, and resultrs from Phase 2 and 3 studies in previous queue cluster
(2) Short Circuit study
(3) Transient Stability study</t>
  </si>
  <si>
    <t>Transmission Owner to perform Facilities Study for Interconnection Facilities. Costs are binding and Cost estimates over 10% greater than in Phase 1 must be documented and supported.</t>
  </si>
  <si>
    <t>Same as PJM…180 Days</t>
  </si>
  <si>
    <t>Modification can be made if newer technology becomes available for power elecytronic equipment that would eliminate short circuit and stability problems</t>
  </si>
  <si>
    <t>35% of Network Upgrade costs as Readiness Payment 3 (RP3)
RP2 is 100% at risk</t>
  </si>
  <si>
    <t>Transmission Owner to perform Facilities Study for Interconnection Facilities. Costs are binding and Cost estimates over 10% greater than in Phase 2 must be documented and supported.</t>
  </si>
  <si>
    <t>Site visit required as well as proof of site control</t>
  </si>
  <si>
    <t>Multiple POI if they can be shown to be electrically equivalent by IC</t>
  </si>
  <si>
    <t>Project can be transferred at any time</t>
  </si>
  <si>
    <t>Study timeline is 480 days (16 months) and inlcuding review period is 18 months. Inlcusing time to ISA, 21 months. This does not include the application window period of 12 months</t>
  </si>
  <si>
    <t xml:space="preserve">Same as PJM </t>
  </si>
  <si>
    <t xml:space="preserve">Grid enhancing technologies should be condiered before building new transmission assets </t>
  </si>
  <si>
    <t>Allow all generartors contributing to an upgrade or set of upgrades that increase the flows across a congested region to be allocated IARR and ICTR in proportion tyo their contribution to upgrade costs.</t>
  </si>
  <si>
    <t xml:space="preserve">PJM must keep the schedule to run the queue clusters on a known schedule. </t>
  </si>
  <si>
    <t>See transition proposal presented 8/23/2021
https://pjm.com/-/media/committees-groups/task-forces/iprtf/2021/20210823/20210823-item-04c-e-cubed-interconnection-proposal.ashx</t>
  </si>
  <si>
    <t>90 days or the amount of time it takes to complete all Application review activities, whichever is greater
PJM required to post load flow model and allow customers 30 days to review prior to initiating Phase 1</t>
  </si>
  <si>
    <t>10% of Network Upgrade costs as Readiness Deposit 2 (RD2)
100% of RD1 is at risk</t>
  </si>
  <si>
    <t>Status Quo plus the below:
PJM will alert the customer whether they are required to enter into an Affected System Study Agreement with the neighboring entity.</t>
  </si>
  <si>
    <t>20% of Network Upgrade costs as Readiness Deposit 3 (RD3)
RD3 is 100% at risk</t>
  </si>
  <si>
    <t>Customer provides evidence of entering into an Affected System Study Agreement with a neighboring entity if required by this decision point or within 60 days of being notified by PJM, whichever is greater.</t>
  </si>
  <si>
    <t>Incorporated in new cycle process:
Generation Interconnection Requests
Transmission Interconnection Requests
Long Term Firm Transmission Service Requests (remove penalty sections from OATT)
Studied on a parallel process:
Upgrade Requests
Status Quo:
Surplus Interconnection Service Requests</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</si>
  <si>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t>
  </si>
  <si>
    <t>Have a clear interconnection request template - avoid deficiency notices after application submission.</t>
  </si>
  <si>
    <t xml:space="preserve">Readiness Payment fully refundable initially until before scoping call. After scoping call to Decision Point 1, 30% at risk. </t>
  </si>
  <si>
    <t>If it's repower, CIRs should be able to be claimed by the original interconnection customers as long as there's agreement in place that there won't be duplication of the CIRs. Or PJM need to clarify if repower at the original CIR level, the project does not need to go through cluster study process, but rather a material modification evaluation.</t>
  </si>
  <si>
    <t>Clarify the reason why the parent company is needed.</t>
  </si>
  <si>
    <t xml:space="preserve">Entities that submitted applications should have access to the posted models on the CEII portion of the PJM website. </t>
  </si>
  <si>
    <t>Early identification of Affected Systems</t>
  </si>
  <si>
    <t>Agree with PJM's proposal. Interconnection Customers with CEII NDAs should have access to the posted models.</t>
  </si>
  <si>
    <t>Have kick-off call, sharing which projects are moving forward in this phase.</t>
  </si>
  <si>
    <t>IF cost and schedule should be binding or at least binding to +/- 15% accuracy to provide IC cost and timing certainty</t>
  </si>
  <si>
    <t>Clarify what does it mean by synchronization is not permitted</t>
  </si>
  <si>
    <t>Provide simple screening results.</t>
  </si>
  <si>
    <t>Preference is keeping queue cycle groups all the way through AH1 and AH2 groups in the current process, and having the AI1 queue group being the first queue implementing the new process. Many investments (land agreement, equipment purchase, commercial arrangement, and study cost etc.) have been made using the current PJM study and cost allocation process. Our second preference would be keeping the queue cycle groups all the way through AH1 to be in the current process. We strongly believe at least AG1, AG2, and AH1 should be offered the option to use the current process.</t>
  </si>
  <si>
    <t>Starting Q3, 2022 (July 1). Means filing no later than End Q1 2022</t>
  </si>
  <si>
    <t>Same as Status Quo</t>
  </si>
  <si>
    <t>Similar to Status Quo but PJM identifies potential impact to Affected Systems an IC that contribute.</t>
  </si>
  <si>
    <t>Same as Status Quo but PJM should be obligated to revise their studies if the comment period surfaces inaccuracies.</t>
  </si>
  <si>
    <t xml:space="preserve">Same as Status Quo plus Gas plants need to provide information about what pipeline upgrades may be necessary to accommodate their plant.      </t>
  </si>
  <si>
    <t>No change in RD.  What was submitted when IC entered the Transitional Serial remains on deposit with PJM.</t>
  </si>
  <si>
    <t>Affected Systems Studies need to be sequenced.      Feasibility Study - PJM should have indication of potential impact of Affected Systems by the end of Feasibility Study.          System Imact Study -  PJM or Affected System Owner should be able to confirm that there is an impact from Affected System owner by the end of the System Impact Study along with a cost estimate/schedule if work is identified.         Facility Study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</si>
  <si>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t>
  </si>
  <si>
    <t>Same as Status Quo but add IC provides evidence of entering into an Affected System Study Agreement with a neighboring entity if required.</t>
  </si>
  <si>
    <t>Same as Status Quo but add Affected System Upgrade cost, scope and schedule</t>
  </si>
  <si>
    <t xml:space="preserve">If necessary, gas plants need to provide evidence that plans for needed pipeline upgrades have been initiated.  Gas plants to confirm that application were submitted for Title V permits.  </t>
  </si>
  <si>
    <t xml:space="preserve">If necessary, execution for an Affected System Operating Agreement to fund Affected System Upgrades.  Add milestons for state and local permits, fuel permits, etc.  If milestones aren't met, IC is withdrawn from queue.  </t>
  </si>
  <si>
    <t>1 year for Milestone Dates.  Site control must be maintained during suspension period.</t>
  </si>
  <si>
    <t>Same as status quo.</t>
  </si>
  <si>
    <t>Only one type</t>
  </si>
  <si>
    <t>Stagger clusters to overlap so that Phase 2 of next cluster starts after previous cluster is finished.  There is some overlapping of clusters.   Milestones should be mandated.</t>
  </si>
  <si>
    <t xml:space="preserve">Window is open after start of Phase 1 for previous cycle.   Application Phase starts after start of Phase 2 for previous cycle.   </t>
  </si>
  <si>
    <t>Same as PJM's Option A, RD is 100% refundable during Application Review phase.</t>
  </si>
  <si>
    <t xml:space="preserve">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Describe how the allocation of network upgrades are adjusted if an interconnection customer claims CIRs from a retiring plant. </t>
  </si>
  <si>
    <t xml:space="preserve">Same as PJM's Option A </t>
  </si>
  <si>
    <t>Same as PJM's Option A. In addition, Transmission Owners to provide more up to date maps that Interconnection Customers can access and/or identify a specific TO representative that would be responsible for answering IC questions about their assets in a timely manner.</t>
  </si>
  <si>
    <t>60 days for PJM to review and provide model, 30 days for IC to review model</t>
  </si>
  <si>
    <t>Same as PJM's Option A plus PJM identifes potential impacted Affected Systems and which ICs may contribute.</t>
  </si>
  <si>
    <t>Same as Option A but PJM should be obligated to revise their studies if the comment period surfaces inaccuracies.</t>
  </si>
  <si>
    <t xml:space="preserve">Terms of Site Control at Application Phase are effective through Decision Window 1. IC has opportunity to update PJM of Project Development. Gas plants need to provide information about what pipeline upgrades may be necessary to accommodate their plant.      </t>
  </si>
  <si>
    <t>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</si>
  <si>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Reduction of MFO and/or CIR requested of 20% of what was studied during Phase 2
Withdrawal
Equipment Changes under permissible technology advancements</t>
  </si>
  <si>
    <t xml:space="preserve">Generating Facility &amp; Interconnection Facilities &amp; Interconnection Switchyard: Term 1 year from end of Phase 2 &amp; Officer Certification. No Landowner Attestation.  </t>
  </si>
  <si>
    <t>Same as PJM's Option A but add Affected System Upgrade cost, scope and schedule</t>
  </si>
  <si>
    <t xml:space="preserve">If there is a new overload identified in the RTEP case cost for such overload should not be assigned to Interconnection Customers. </t>
  </si>
  <si>
    <t>NA</t>
  </si>
  <si>
    <t xml:space="preserve">Unified application for all generation interconnection </t>
  </si>
  <si>
    <t>Generation Site Only : lease, deed, option - Term 3 years from the data at which the Queue Window Closed</t>
  </si>
  <si>
    <t xml:space="preserve">MWs requested for CIR and Energy, site plan, single line. Gas plants need to provide information about what pipeline upgrades may be necessary to accommodate their plant.    </t>
  </si>
  <si>
    <t>Review when IC completes information and provides site control.</t>
  </si>
  <si>
    <t>Same as Status Quo.</t>
  </si>
  <si>
    <t>Excess Injection Rights</t>
  </si>
  <si>
    <t>We do not support Geenex's proposal here.</t>
  </si>
  <si>
    <t>FERC Approval Date</t>
  </si>
  <si>
    <t>E (ORR - Transitional Serial)</t>
  </si>
  <si>
    <t xml:space="preserve">Criteria for remaining in the serial process:
- Project is in queues AD2 or earlier OR
- Project has a completed Facilities Study as of Effective Date OR
- Project is in queues AE1-AG1 AMD has a completed System Impact Study as of Effective Date AND posts security equal to the greater of (i) $30,000/MW and (ii) 30% of Network Upgrade costs, with such security subject to refund only in the event the Network Upgrades from the eventual Facilities Study as compared to the SIS increase by more than 25% AND $10,000/MW. </t>
  </si>
  <si>
    <t>FERC Approval Date ("Effective Date")</t>
  </si>
  <si>
    <t>F (Avangrid Renewables)</t>
  </si>
  <si>
    <t>Column2</t>
  </si>
  <si>
    <t xml:space="preserve">Agree with PJM proposal. Milestone dates should be mandated to ensure timeline certainty. AG2 and AH1 are both queued before the queue reform becomes effective; they should be independent queue clusters, and have queue priority over AH2 queue or later queued projects. </t>
  </si>
  <si>
    <t>-Studying two projects at the same POI should be retained and if submitted as two unique interconnection requests should result in two descrete GIAs
- New requests behind an existing POI should only require a simplified consent agreement prior to Phase 1 that does NOT need detailed shared facilities agreement.. Draft Shared Facilities Agreement can be requested prior to GIA execution</t>
  </si>
  <si>
    <t>Consolidated planning model should be used for generation interconnection studies. If there is a new overload identified in the RTEP case, cost for such overload should not be assigned to Interconnection Customers.</t>
  </si>
  <si>
    <t xml:space="preserve">Consolidated planning model should be used for generation interconnection studies. If there is a new overload identified in the RTEP case, cost for such overload should not be assigned to Interconnection Customers. </t>
  </si>
  <si>
    <t>Consolidated planning model should be used for generation interconnection studies.If there is a new overload identified in the RTEP case, cost for such overload should not be assigned to Interconnection Customers.</t>
  </si>
  <si>
    <t>PJM explained this may need to be addressed in the cost allocation policy workshop. Upgrades are identified and cost allocated by resource shift factors and contributions to overloads. Shift factor levels for cost allocation should be discussed by stakeholders based on the study methodology being deployed (reliability vs. deliverability contingencies)
Network upgrades are subject to rate recovery and reimbursements to interconnection customers up to a defined $/MW</t>
  </si>
  <si>
    <t xml:space="preserve">Queue needs to reflect any approved COD adjustments; queue data need to be kept up to date as project information are updated </t>
  </si>
  <si>
    <r>
      <t>Same as Status Quo</t>
    </r>
    <r>
      <rPr>
        <sz val="10"/>
        <color rgb="FFFF0000"/>
        <rFont val="Arial"/>
        <family val="2"/>
      </rPr>
      <t xml:space="preserve"> for AE1-AG1 interconnecting customers that opt to stay in serial processing and maintain queue priority.</t>
    </r>
    <r>
      <rPr>
        <sz val="10"/>
        <color theme="1"/>
        <rFont val="Arial"/>
        <family val="2"/>
      </rPr>
      <t xml:space="preserve">  See Transition section for more details on late-stage project treatment and IC Choice to stay in serial backlog.</t>
    </r>
  </si>
  <si>
    <t xml:space="preserve">Generation Site only: lease, deed, option - Term 3 years from Application Deadline. Officer Certification required. No Landowner Attestation </t>
  </si>
  <si>
    <t>Transitional Serial Readiness Requirement due at one-time election to stay in serial processing at FERC Order Approval.</t>
  </si>
  <si>
    <t>Same as status quou</t>
  </si>
  <si>
    <t>Project must show site control for 100% of the site and show development term that's sufficient to construction commencement.  The duration of the development -term will likely be in the 12-24 months noting the likelihood that construction will start within that window following ISA execution.  There could also be the requirement for a "Prodution Term" or "Operation Term" that lines up with the life of the project.  Additionally, if the land is under Purchase Option, there should be no need for 12-24 months of Option period as the IC could convert the option to purchase the land at any point in time.</t>
  </si>
  <si>
    <t>We do not believe Geenex's requirment of 4 yrs of additional site control is reasonable or practical.  We believe that Stakeholders should continue working through this topic.</t>
  </si>
  <si>
    <t>Permitted provided the relocation does not change the POI circuit endpoints and there is not any change to the powerflow or stability considerations.</t>
  </si>
  <si>
    <t>For ISAs signed pre-transition and/or transitional serial ISAs, Nus that are greater than $5M should have allocaiton throughout any/all projects that benefit from the upgrades through AE1-AG1 transitional cycle(s).</t>
  </si>
  <si>
    <t>AE1-AG1 in either Transistional Serial or Cluster Process. Projects with tender ISAs or soon to be tendered ISA should be Grandfathered into Traditional Serial Process.  Active projects will be given one-time election to stay in Serial backlog or transition to cluster.  If they desire to stay in serial backlog, projects must post Transitional Serial Readiness Requirement of $4k/MW + 50% of NUs in current SIS.  Projects that opt for transitional cluster processing will pay PJM Option A RD2.  See associated slides for additional details.</t>
  </si>
  <si>
    <t>AE1-AG1 will be processed in transitional cluster after serial backlog is processed.  Following that, AG2 will be processed.</t>
  </si>
  <si>
    <t>G (RWE)</t>
  </si>
  <si>
    <t>Same as PJM's Option A for Cycle definition. 
Clarification from PJM on cluster group definition (LDAs?, TO footprints? Regions?).</t>
  </si>
  <si>
    <t xml:space="preserve">Same as PJM's Option A 
</t>
  </si>
  <si>
    <t>One kick off Meeting for each Study Cluster Group at each phase.
Create the optionality to have "ad-hoc" project scpecific scoping meeting if requested by Developer or TO.</t>
  </si>
  <si>
    <t>Same as PJM's Option A. 
Shared Facilities agreement should not be required if two queued projects are under the same LLC</t>
  </si>
  <si>
    <t>Model to be posted to CEII protected portion of PJM website. Include contingency files and deliverability study files along with the model. Provide at least 10 days for model review to IC.</t>
  </si>
  <si>
    <t>Same as PJM plus preliminary Affected Systems screening (DC flow) and outlet issue screening (above CIR request levels)</t>
  </si>
  <si>
    <t>Same as Option A, but reasonable efforts by PJM to share draft results  before Decision Point 1 starts.</t>
  </si>
  <si>
    <t xml:space="preserve">Same as PJM's Option A but with approved SAA upgrades added (if approved before study window closure) </t>
  </si>
  <si>
    <t>Reconfirm initial application data
Provide 100% of site control for generation facility site (based on a minimum acre/MW threshold to be defined on Manual 14G. For example 30acre/MW for onshore wind, 5 acre/MW for solar PV, signed lease for offshore wind etc )
Provide evidence of air &amp; water permits (if applicable)</t>
  </si>
  <si>
    <t>Model to be posted to CEII protected portion of PJM website. Include contingency files and deliverability study files along with the model. Provide at least 5 days for model review to IC.</t>
  </si>
  <si>
    <t>Single, informational, 1 -hour kick off meeting for each Cluster Study Group, includind Affected Systems' representatives</t>
  </si>
  <si>
    <t>Same as PJM plus preliminary Affected Systems study (coordinated by PJM for the full cluster) and outlet issue screening (above CIR request levels)</t>
  </si>
  <si>
    <t>Same as PJM's Option A with Affected System upgrades identified.</t>
  </si>
  <si>
    <t>Same as ORR Cluster Solution:
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</si>
  <si>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 plus monthly update to stakeholders at the Planning Committee</t>
  </si>
  <si>
    <t>Same as PJM plus final retool Affected Systems study (coordinated by PJM for the full cluster) and outlet issue screening (above CIR request levels)</t>
  </si>
  <si>
    <t>Same as PJM's Option A but with SAA and Public Policy upgrade alignment mechanism (for example specific cluster upgrades could become eligible for SAA or Public Policy Upgrades if States chose to)</t>
  </si>
  <si>
    <t>Can request starting at Phase 2</t>
  </si>
  <si>
    <t xml:space="preserve">If necessary, execution for an Affected System Operating Agreement to fund Affected System Upgrades.  </t>
  </si>
  <si>
    <t>No less than 60 days from receipt</t>
  </si>
  <si>
    <t xml:space="preserve">Same as ORR Cluster Solution  </t>
  </si>
  <si>
    <t>Status Quo. If generators pay, they should be eligible to obtain incremental financial rights if those are created. They could be allocated on a DFAX/MW Impact basis (same way as for cost allocation)</t>
  </si>
  <si>
    <t>Generation Site only: lease, deed, option agreement- Term 2 years.  Resource specific acreage requirements to be provided.  Resource specific acreage requirements: Solar 5 acres/MW; Wind 30 acres/MW; Battery Storage 0.1 acres/MW; Synchronous Generator: 10 acres/MW per MW.</t>
  </si>
  <si>
    <t xml:space="preserve">Network Upgrade cost, scope, schedule, &amp; cost allocation
Attachment Facilities and physical interconnecton scope, cost, and schedule.                                                                          </t>
  </si>
  <si>
    <t>Uses most recently completed RTEP case (e.g. AG1 uses 2024 RTEP).  If there is a new overload identified in the RTEP case, cost for such overload should not be assigned to Interconnection Customers.</t>
  </si>
  <si>
    <t xml:space="preserve"> PJM identifes potential impacted Affected Systems and which ICs may contribute.</t>
  </si>
  <si>
    <t xml:space="preserve">Network upgrade cost, scope, schedule along with cost allocation and Sag Study results.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</si>
  <si>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Phase 2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</si>
  <si>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Projects will not be permitted to make changes during the study phases.</t>
  </si>
  <si>
    <t xml:space="preserve">Generating Facility &amp; Interconnection Facilities &amp; Interconnection Switchyard: Term 1 year from end of Phase 2 &amp; Officer Certification. Landowner Attestation with cause.  </t>
  </si>
  <si>
    <t>Permitted if conditions exist on original location which could not have been discovered at Application Phase - eg geotech, environmental and site control is maintained throughout the process.</t>
  </si>
  <si>
    <t>Upgrades are driven by the cycle the violation is identified in cluster.</t>
  </si>
  <si>
    <t>Permitted for Direct Connection Network Upgrades and Transmission Owner Attachment Facilities if non-binding elected during Interconnection Customer Decision 1</t>
  </si>
  <si>
    <t>PJM to provide better web-based information.</t>
  </si>
  <si>
    <t>Included in system study deposits</t>
  </si>
  <si>
    <t xml:space="preserve">Schedule to be posted on web-site. Publically availabile list of each IC that will be studied in deliverability tests.  ICs need to confirm that their project is included.  </t>
  </si>
  <si>
    <t>Outlined in each regional coordination agreement plus one-spot web-site links for coordination agreements, OATTs of Affected System that describe the cost allocation method, and status of Affected System Upgrades.</t>
  </si>
  <si>
    <t>For AE1-AG1, PJM confirms Affected System Operating Agreement is executed (if applicable).</t>
  </si>
  <si>
    <t>Priotiy is based on the time of request, first to cause cost allocation.</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</si>
  <si>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  AG2 and AH1 should have independent clusters and have queue priority over AH2 queue or later queued projects.</t>
  </si>
  <si>
    <t xml:space="preserve">Closed.  Enrollment is limited to AE1- AH1 projects.  AD2 &amp; before under Traditional Process.  </t>
  </si>
  <si>
    <t xml:space="preserve">Only applicants with valid interconnection requests can elect to convert to transistional serial.  </t>
  </si>
  <si>
    <t xml:space="preserve">Only applicants with valid interconnection requests can elect to convert to transitional cluster.  </t>
  </si>
  <si>
    <t>Resubmit Generation Site Only : lease, deed, option - Term 2 years from the date of election.</t>
  </si>
  <si>
    <t>For Transitional Serial, queue point information should be retained with the execption that IC must select one POI for AG2 &amp; AH1.</t>
  </si>
  <si>
    <t>For Transitional cluster, queue point information should be retained with the execption that IC must select one POI for AG2 &amp; AH1.</t>
  </si>
  <si>
    <t>Deposit, Site control, signed agreement.</t>
  </si>
  <si>
    <t>PJM reviews project information &amp; deposits.</t>
  </si>
  <si>
    <t xml:space="preserve">5 business days for site control only. </t>
  </si>
  <si>
    <t>Complete for Transitional Serial AG1 &amp; prior.  For AG2 &amp; AH1 required in 30 days and only a single (or few) scoping meetings per TO zone.</t>
  </si>
  <si>
    <t xml:space="preserve">After removing projects that selected transitional serial, 30 days for PJM to provide model, 30 days for IC to review model and elect option. </t>
  </si>
  <si>
    <t>Required on Election for Transitional Serial</t>
  </si>
  <si>
    <t>For AG2 &amp; AH1, Model to be posted to CEII protected portion of PJM website</t>
  </si>
  <si>
    <t>N/A- Complete or Cancelled.</t>
  </si>
  <si>
    <t>Comple for AE1-AG1.  For AG2 &amp; AH1:  AC Power Flow at 100% Commercial probability:
Summer Peak
Light Load</t>
  </si>
  <si>
    <t>N/A - Complete or cancelled.</t>
  </si>
  <si>
    <t xml:space="preserve">Complete for AE1 - AG1.  For AG2 &amp; AH1:  Network Upgrade cost, scope, schedule, &amp; cost allocation
Attachment Facilities and physical interconnecton scope, cost, and schedule.                                                                                                                </t>
  </si>
  <si>
    <t>N/A - Complete or Cancelled.</t>
  </si>
  <si>
    <t>Complete for AE1-AG1.  For AG2 &amp; AH1:  120 days from Application review phase close</t>
  </si>
  <si>
    <t xml:space="preserve">For AG2 &amp; AH1 only, concurrent with Interconnection Cutomer Decision 1. </t>
  </si>
  <si>
    <t xml:space="preserve">For Transitional Cluster (AE1-AG1), the RTEP case for 2024 should be used.  AG2 should use 2024 RTEP case.  AH1 should use 2025 RTEP case.   If there is a new overload identifed in the RTEP case, cost for such overload should not be assigned to Interconnection Customers.  </t>
  </si>
  <si>
    <t>For AG2 &amp; AH1:  120 days from Application review phase close</t>
  </si>
  <si>
    <t xml:space="preserve">For Transitional Custer (AE1-AG1), Phase 1 study is already a System Impact Study from a load flow perspective.  </t>
  </si>
  <si>
    <t>None required.  Submitted at time of election.</t>
  </si>
  <si>
    <t>For Transitional Serial (AG2), deposit is due 30 day after start of Transitional Serial (AE1-AG1).   For Transitional Serial (AH1), deposit is due 30 days after end of phase 1 of Transitional Cluster (AG2).</t>
  </si>
  <si>
    <t>For AG2 &amp; AH1, 30 calendar days from Phase 1 Study issuance</t>
  </si>
  <si>
    <t>Notice to be provided along with reason and revised due date.  E-mail sent to ICs.</t>
  </si>
  <si>
    <t>Cylce schedule to be posted on website along with reasons for delay plus send out email notifications when schedules are updated.</t>
  </si>
  <si>
    <t>150 days</t>
  </si>
  <si>
    <t>Concurrent with the return of the Facility Study Agreement</t>
  </si>
  <si>
    <t xml:space="preserve">For Transitional Serial (AE1-AG1), the RTEP case for 2024 should be used.  AG2 should use 2024 RTEP case.  AH1 should use 2025 RTEP case.   If there is a new overload identifed in the RTEP case, cost for such overload should not be assigned to Interconnection Customers.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</si>
  <si>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System Impact Study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</si>
  <si>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 xml:space="preserve">Generating Facility &amp; Interconnection Facilities &amp; Interconnection Switchyard: Term 1 year from start of Facility Study &amp; Officer Certification. Landowner attestation with cause. </t>
  </si>
  <si>
    <t>Included in exsting study deposits</t>
  </si>
  <si>
    <t>Included in existing study deposit</t>
  </si>
  <si>
    <t xml:space="preserve">Results available prior to each auction.  Publically availabile list of each IC that will be studied in deliverability tests.  ICs need to confirm that their project is included.  </t>
  </si>
  <si>
    <t>Rolling until cycle application deadline.  Application deadline posted at the beginning of Phase #2 of previous cycle (180 days in advance).</t>
  </si>
  <si>
    <t>MWs requested for CIR and Energy, site plan, single line
Data including the dynamics information
Any claiming of CIRs from deactivating units must be concurrent with the application.</t>
  </si>
  <si>
    <t>Reconfirm initial application data
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t>
  </si>
  <si>
    <t>Final Affected System Study results will be provided, if applicable</t>
  </si>
  <si>
    <t>Customer to provide 100% of site control for generating site, customer interconnection facilities, and interconnection switchyard (if applicable)
If the customer is unable to provide the above, a requirement to produce this evidence within 6 months of the execution of the ISA will be included in the final agreement
Customer to provide evidence of necessary state, county, &amp; local permits or a milestone will be created in the final agreement
State jurisdictional interconnections are required to demonstrate that they've executed a two party interconnection agreement with the Transmission Owner/Distribution Provider</t>
  </si>
  <si>
    <r>
      <t>Closed.  Enrollment is limited to AE1 -</t>
    </r>
    <r>
      <rPr>
        <b/>
        <sz val="10"/>
        <color theme="1"/>
        <rFont val="Arial"/>
        <family val="2"/>
      </rPr>
      <t xml:space="preserve"> AH1</t>
    </r>
    <r>
      <rPr>
        <sz val="10"/>
        <color theme="1"/>
        <rFont val="Arial"/>
        <family val="2"/>
      </rPr>
      <t xml:space="preserve"> projects.  AD2 &amp; before under Traditional Process. </t>
    </r>
  </si>
  <si>
    <t>MWs requested for CIR and Energy, site plan, single line. Data included dynamics information.  Gas plants need to provide information about what pipeline upgrades may be necessary to accommodate their plant.   CIRs from deactived units should have been claimed prior to transition.</t>
  </si>
  <si>
    <t>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or Phase 2 in Transition Cluster.    CIRs from deactivated units should have been claimed prior to transition.</t>
  </si>
  <si>
    <t>MWs requested for CIR and Energy, site plan, single line. Gas plants need to provide information about what pipeline upgrades may be necessary to accommodate their plant.  Any claiming of CIRs from deativating untis must be concurrent with the application.  Such claims should be made public prior to the start of Phase 1.  Describe how the allocation of network upgrades are adjusted if an interconnection customer claims CIRs from a retiring plant.   State jurisdictional projects should be allowed in queue without requirements for two party IA.</t>
  </si>
  <si>
    <t xml:space="preserve">45 days for PJM to review and provide model, 30 days for IC to review model and elect option. </t>
  </si>
  <si>
    <t>N/A - Complete for AG1 and before.  Cancelled for AG2 &amp; AH1.</t>
  </si>
  <si>
    <t>For Transitional Serial (AE1-AG1), no additional deposits are required.   For Transitional Serial (AG2 &amp; AH2), RD3s is 20% of Network Upgrades.  RD3s is 100% at risk unless the Adverse Test results provide risk free withdraw.  For the avoidance of doubt, the Allocated Network Upgrades do not include Network Upgrades for the direct interconnection of the project to the grid which are not shared with other ICs.</t>
  </si>
  <si>
    <t>For Transitional Cluster (AE1-AG1), no additional deposits are required.   For Transitional Cluster (AG2 &amp; AH1), RD3 is 20% of of allocated Network Upgrades less RD2.  RD3 is 100% at risk unless Adverse Test results in provide risk free withdraw.  For the avoidance of doubt, the Allocated Network Upgrades do not include Network Upgrades for the direct interconnection of the project to the grid which are not shared with other ICs.</t>
  </si>
  <si>
    <t>RD3 is 20% of of allocated Network Upgrades less RD2.  RD3 is 100% at risk unless Adverse Test results provide risk free withdraw.  For the avoidance of doubt, the Allocated Network Upgrades do not include Network Upgrades for the direct interconnection of the project to the grid which are not shared with other ICs.</t>
  </si>
  <si>
    <t>No model review period.  IC can request model for retools.</t>
  </si>
  <si>
    <t xml:space="preserve">Dynamic / stability studies and retool analyses as needed
Collective studies on retools per queue.  </t>
  </si>
  <si>
    <t>Multi-Party Shared Network Upgrade Agreement (MPFCA) which contains cross indemnification and contingency measures should one or more projects withdraw from the agreement.</t>
  </si>
  <si>
    <t xml:space="preserve">If necessary, execution for an Affected System Operating Agreement to fund Affected System Upgrades or milestone added to ISA.  Add milestones for state and local permits, fuel permits, etc.  If milestones aren't met, IC is withdrawn from queue.  </t>
  </si>
  <si>
    <t>No new requests accepted.</t>
  </si>
  <si>
    <t>For RD3s - Network and Affected System Upgrades allocated to the project increase by $25,000/MW and 35% from Phase 2 results and Affected System Study.</t>
  </si>
  <si>
    <t>For RD2 - Network and Affected System Upgrades allocated to the project increase by $10,000 /MW and 25% from Phase 1 and Affected System Study results.  For RD3 - Network and Affected System Upgrades allocated to the project increase by $25,000/MW and 35% from Phase 2 results and Affected System Study.</t>
  </si>
  <si>
    <t>PJM required to report to FERC if two consecutive reporting periods exceed the 25% performance threshold outlined in Section 41 of the OATT on a per study phase basis.  PJM should publish on web-site reasons for cluster delays to FERC.  i.e. 1) Affected Systems, 2) TO delays, etc.  Suspension timing should be made publically available.</t>
  </si>
  <si>
    <t xml:space="preserve">ICs in AD2 cluster and before remain in the Traditional Process.  AE1-AH1 can use Transistional Serial or Transitional Cluster Process.     See Geenex's Coalition Solution proposal in 9/20 meeting.  </t>
  </si>
  <si>
    <t xml:space="preserve">ICs in AD2 cluster and before remain in the Traditional Process.  AE1-AH1 can use Transistional Serial or Transitional Cluster Process.     See Geenex's Coalition Solution proposal.  </t>
  </si>
  <si>
    <t>TBD (dependent on FERC approval) and 9/20 meeting for Geenex's Solution proposal.</t>
  </si>
  <si>
    <r>
      <t xml:space="preserve">For AG2 &amp; AH1: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 xml:space="preserve">Reconfirm initial application data. </t>
    </r>
    <r>
      <rPr>
        <sz val="10"/>
        <color theme="1"/>
        <rFont val="Arial"/>
        <family val="2"/>
      </rPr>
      <t xml:space="preserve"> </t>
    </r>
    <r>
      <rPr>
        <sz val="10"/>
        <color rgb="FFFF0000"/>
        <rFont val="Arial"/>
        <family val="2"/>
      </rPr>
      <t xml:space="preserve">Provide 50% of site control for customer interconnection facilities and interconnection switchyard (if applicable).  Provide 100% of site control for generation facility stie.  Provide evidence of air &amp; water permits (if applicable).  State jurisdictional interconnection to provide evidence of enter the state's process (if applicable). </t>
    </r>
  </si>
  <si>
    <r>
      <t xml:space="preserve">For AG2 &amp; AH1: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 xml:space="preserve">Reconfirm initial application data.  Provide 50% of site control for customer interconnection facilities and interconnection switchyard (if applicable).  Provide 100% of site control for generation facility stie.  Provide evidence of air &amp; water permits (if applicable).  State jurisdictional interconnection to provide evidence of enter the state's process (if applicable). </t>
    </r>
  </si>
  <si>
    <r>
      <t xml:space="preserve">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Reconfirm initial application data.</t>
    </r>
    <r>
      <rPr>
        <sz val="10"/>
        <color theme="1"/>
        <rFont val="Arial"/>
        <family val="2"/>
      </rPr>
      <t xml:space="preserve">  </t>
    </r>
    <r>
      <rPr>
        <sz val="10"/>
        <color rgb="FFFF0000"/>
        <rFont val="Arial"/>
        <family val="2"/>
      </rPr>
      <t>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 Relocation permitted if conditions exist on original locations which could not have been discovered at Application Phase. Option to Build will not be binding until ICD3</t>
    </r>
    <r>
      <rPr>
        <sz val="10"/>
        <color theme="1"/>
        <rFont val="Arial"/>
        <family val="2"/>
      </rPr>
      <t xml:space="preserve">
</t>
    </r>
  </si>
  <si>
    <r>
      <t xml:space="preserve">Study Deposit (SD) is the following (less previously funded study deposits): 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 xml:space="preserve">Except for 10%, SD is refundable upon reaching commercial operation. </t>
    </r>
    <r>
      <rPr>
        <sz val="10"/>
        <color theme="1"/>
        <rFont val="Arial"/>
        <family val="2"/>
      </rPr>
      <t xml:space="preserve">
Readiness Deposit 1 (RD1) - scaled based on MW size at $4,000 / MW (100% at risk for cluster AE1-AG1 if project withdraws prior to executing ISA and 50% at risk for AG2 &amp; AH1 if project withdraws after SIS study phase.)  For avoidance of doubt, Direct Connection and Non-Direct for Interconnection are not included.  </t>
    </r>
  </si>
  <si>
    <r>
      <t xml:space="preserve">Study Deposit is the following (less previously funded study deposits):Unified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Except for 10%, SD is refundable upon reaching commercial operation.</t>
    </r>
    <r>
      <rPr>
        <sz val="10"/>
        <color theme="1"/>
        <rFont val="Arial"/>
        <family val="2"/>
      </rPr>
      <t xml:space="preserve">
Readiness Deposit 1 (RD1) - scaled based on MW size at $4,000 / MW (50% at risk if project withdraws after next study phase).    For avoidance of doubt, Direct Connection and Non-Direct for Interconnection are not included.  </t>
    </r>
  </si>
  <si>
    <r>
      <t xml:space="preserve">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Except for 10%, SD is refundable upon commercial operation.</t>
    </r>
    <r>
      <rPr>
        <sz val="10"/>
        <color theme="1"/>
        <rFont val="Arial"/>
        <family val="2"/>
      </rPr>
      <t xml:space="preserve">
Readiness Deposit 1 (RD1) - scaled based on MW size at $4,000 / MW (50% at risk if Phase 1 started and withdrawn by IC D1).  For avoidance of doubt, Direct Connection and Non-Direct for Interconnection are not included. </t>
    </r>
  </si>
  <si>
    <r>
      <t xml:space="preserve">GPS Coordinates, address, pole number, GIS project site plan, etc.
Multiple projects </t>
    </r>
    <r>
      <rPr>
        <sz val="10"/>
        <color rgb="FFFF0000"/>
        <rFont val="Arial"/>
        <family val="2"/>
      </rPr>
      <t>with the same LLC</t>
    </r>
    <r>
      <rPr>
        <sz val="10"/>
        <color theme="1"/>
        <rFont val="Arial"/>
        <family val="2"/>
      </rPr>
      <t xml:space="preserve"> behind the same POI </t>
    </r>
    <r>
      <rPr>
        <sz val="10"/>
        <color rgb="FFFF0000"/>
        <rFont val="Arial"/>
        <family val="2"/>
      </rPr>
      <t>in a cycle</t>
    </r>
    <r>
      <rPr>
        <sz val="10"/>
        <color theme="1"/>
        <rFont val="Arial"/>
        <family val="2"/>
      </rPr>
      <t xml:space="preserve"> are </t>
    </r>
    <r>
      <rPr>
        <sz val="10"/>
        <color rgb="FFFF0000"/>
        <rFont val="Arial"/>
        <family val="2"/>
      </rPr>
      <t>studied</t>
    </r>
    <r>
      <rPr>
        <sz val="10"/>
        <color theme="1"/>
        <rFont val="Arial"/>
        <family val="2"/>
      </rPr>
      <t xml:space="preserve"> as a single project. </t>
    </r>
    <r>
      <rPr>
        <sz val="10"/>
        <color rgb="FFFF0000"/>
        <rFont val="Arial"/>
        <family val="2"/>
      </rPr>
      <t>New requests behind an existing POI should provide a simplified consent agreement at Application . A Draft Shared Facilities Agreement provided prior to GIA execution</t>
    </r>
    <r>
      <rPr>
        <sz val="10"/>
        <color theme="1"/>
        <rFont val="Arial"/>
        <family val="2"/>
      </rPr>
      <t xml:space="preserve">
Only a single Point of Interconnection will be accepted
</t>
    </r>
  </si>
  <si>
    <t>5 business days from PJM initial determination at each DW</t>
  </si>
  <si>
    <t>15 business days from PJM initial determination at each DW</t>
  </si>
  <si>
    <t xml:space="preserve">PJM to define responsibilities </t>
  </si>
  <si>
    <r>
      <rPr>
        <sz val="10"/>
        <color rgb="FFFF0000"/>
        <rFont val="Arial"/>
        <family val="2"/>
      </rPr>
      <t xml:space="preserve">10% of Study Deposit Non-Refundable. Greater of </t>
    </r>
    <r>
      <rPr>
        <sz val="10"/>
        <color theme="1"/>
        <rFont val="Arial"/>
        <family val="2"/>
      </rPr>
      <t xml:space="preserve">10% of Allocated Network Upgrade costs as Readiness Deposit 2 (RD2) </t>
    </r>
    <r>
      <rPr>
        <sz val="10"/>
        <color rgb="FFFF0000"/>
        <rFont val="Arial"/>
        <family val="2"/>
      </rPr>
      <t xml:space="preserve">or </t>
    </r>
    <r>
      <rPr>
        <sz val="10"/>
        <color theme="1"/>
        <rFont val="Arial"/>
        <family val="2"/>
      </rPr>
      <t xml:space="preserve">RD1.
0% of RD1 is at risk until Phase 1 begins. Between Phase 1 and Phase 2, 50% of RD1 at risk,  Phase 2 and after </t>
    </r>
    <r>
      <rPr>
        <sz val="10"/>
        <color rgb="FFFF0000"/>
        <rFont val="Arial"/>
        <family val="2"/>
      </rPr>
      <t>RD1 i</t>
    </r>
    <r>
      <rPr>
        <sz val="10"/>
        <color theme="1"/>
        <rFont val="Arial"/>
        <family val="2"/>
      </rPr>
      <t xml:space="preserve">s 100% unless it passes Adverse Test.  For the avoidance of doubt, the Allocated Network Upgrades do not include Network Upgrades for the direct interconnection of the project to the grid which are not shared with other ICs.  </t>
    </r>
  </si>
  <si>
    <r>
      <t xml:space="preserve">For Transitional Serial (AE1-AG1), no additional deposits are required.   For Transitional Serial (AG2 &amp; AH2), </t>
    </r>
    <r>
      <rPr>
        <sz val="10"/>
        <color rgb="FFFF0000"/>
        <rFont val="Arial"/>
        <family val="2"/>
      </rPr>
      <t>RD3s is greater of 20% of Network Upgrades, RD2 or RD1.</t>
    </r>
    <r>
      <rPr>
        <sz val="10"/>
        <rFont val="Arial"/>
        <family val="2"/>
      </rPr>
      <t xml:space="preserve">  RD3s is 100% at risk unless the Adverse Test results provide risk free withdraw.  For the avoidance of doubt, the Allocated Network Upgrades do not include Network Upgrades for the direct interconnection of the project to the grid which are not shared with other ICs.</t>
    </r>
  </si>
  <si>
    <r>
      <t xml:space="preserve">For Transitional Cluster (AE1-AG1), no additional deposits are required.   For Transitional Cluster (AG2 &amp; AH1), </t>
    </r>
    <r>
      <rPr>
        <sz val="10"/>
        <color rgb="FFFF0000"/>
        <rFont val="Arial"/>
        <family val="2"/>
      </rPr>
      <t>RD3 is greater of 20% of of allocated Network Upgrades, RD2 or RD1</t>
    </r>
    <r>
      <rPr>
        <sz val="10"/>
        <rFont val="Arial"/>
        <family val="2"/>
      </rPr>
      <t>.  RD3 is 100% at risk unless Adverse Test results in provide risk free withdraw.  For the avoidance of doubt, the Allocated Network Upgrades do not include Network Upgrades for the direct interconnection of the project to the grid which are not shared with other ICs.</t>
    </r>
  </si>
  <si>
    <r>
      <rPr>
        <sz val="10"/>
        <color rgb="FFFF0000"/>
        <rFont val="Arial"/>
        <family val="2"/>
      </rPr>
      <t xml:space="preserve">RD3 is greater of 20% of of allocated Network Upgrades, RD2 or RD1. </t>
    </r>
    <r>
      <rPr>
        <sz val="10"/>
        <rFont val="Arial"/>
        <family val="2"/>
      </rPr>
      <t xml:space="preserve"> RD3 is 100% at risk unless Adverse Test results provide risk free withdraw.  For the avoidance of doubt, the Allocated Network Upgrades do not include Network Upgrades for the direct interconnection of the project to the grid which are not shared with other ICs.</t>
    </r>
  </si>
  <si>
    <t xml:space="preserve">If modifications to TO switchyard and IC equipment are required, IC will have until Submission 3 to acquire modified site.  </t>
  </si>
  <si>
    <r>
      <t xml:space="preserve">Model to be posted to CEII protected portion of PJM website </t>
    </r>
    <r>
      <rPr>
        <sz val="10"/>
        <color rgb="FFFF0000"/>
        <rFont val="Arial"/>
        <family val="2"/>
      </rPr>
      <t>30 business days prior to Phase 3</t>
    </r>
  </si>
  <si>
    <r>
      <t xml:space="preserve">Customer to post their portion of the security required in order to proceed to a final agreement. </t>
    </r>
    <r>
      <rPr>
        <sz val="10"/>
        <color rgb="FFFF0000"/>
        <rFont val="Arial"/>
        <family val="2"/>
      </rPr>
      <t>RD's will not be rolled into Security Deposit &amp; will be refunded at end of DW3</t>
    </r>
  </si>
  <si>
    <r>
      <t xml:space="preserve">Gas plants to confirm that application were submitted for Title V permits.                                                                                                                      </t>
    </r>
    <r>
      <rPr>
        <sz val="10"/>
        <color rgb="FFFF0000"/>
        <rFont val="Arial"/>
        <family val="2"/>
      </rPr>
      <t xml:space="preserve">                                                                                                                                                        </t>
    </r>
    <r>
      <rPr>
        <sz val="10"/>
        <color theme="1"/>
        <rFont val="Arial"/>
        <family val="2"/>
      </rPr>
      <t xml:space="preserve">Customer to provide evidence of necessary state, county &amp; local permits or a milestone will be created in the final agreement.                                                                                           </t>
    </r>
    <r>
      <rPr>
        <sz val="10"/>
        <color rgb="FFFF0000"/>
        <rFont val="Arial"/>
        <family val="2"/>
      </rPr>
      <t>State jurisdictional interconnections are required to demonstrate that they've executed a two party interconnection agreement with the Transmission Owner/Distributor Provider.</t>
    </r>
    <r>
      <rPr>
        <sz val="10"/>
        <color theme="1"/>
        <rFont val="Arial"/>
        <family val="2"/>
      </rPr>
      <t xml:space="preserve">                                                                                                             </t>
    </r>
  </si>
  <si>
    <r>
      <t xml:space="preserve">Gas plants to confirm that application were submitted for Title V permits.                                                                                                                      </t>
    </r>
    <r>
      <rPr>
        <sz val="10"/>
        <color rgb="FFFF0000"/>
        <rFont val="Arial"/>
        <family val="2"/>
      </rPr>
      <t xml:space="preserve">                                                                                                                              </t>
    </r>
    <r>
      <rPr>
        <sz val="10"/>
        <color theme="1"/>
        <rFont val="Arial"/>
        <family val="2"/>
      </rPr>
      <t xml:space="preserve">Customer to provide evidence of necessary state, county &amp; local permits or a milestone will be created in the final agreement.                                                                                           </t>
    </r>
    <r>
      <rPr>
        <sz val="10"/>
        <color rgb="FFFF0000"/>
        <rFont val="Arial"/>
        <family val="2"/>
      </rPr>
      <t>State jurisdictional interconnections are required to demonstrate that they've executed a two party interconnection agreement with the Transmission Owner/Distributor Provider.</t>
    </r>
    <r>
      <rPr>
        <sz val="10"/>
        <color theme="1"/>
        <rFont val="Arial"/>
        <family val="2"/>
      </rPr>
      <t xml:space="preserve">                                                                                                             </t>
    </r>
  </si>
  <si>
    <t xml:space="preserve">Customer to demonstrate 100% of site control for generating site, customer interconnection facilities, and interconnection switchyard (if applicable).If any of the property is under a Purchase Option, the Agreement must grant the IC the exclusive rights to Purchase the land within Terms sufficient to construction commencement.  If the customer is unable to demonstrate the above, a requirement to produce this evidence within 6 months of the execution of the ISA will be included in the final agreement.                                                    </t>
  </si>
  <si>
    <r>
      <t xml:space="preserve">Network Upgrade cost less than or equal to $5 million:
Allocated in queue identied
Network Upgrade cost more than $5 million:
Allocated to cost causer for 5 years after completion of network upgrade.   </t>
    </r>
    <r>
      <rPr>
        <sz val="10"/>
        <color rgb="FFFF0000"/>
        <rFont val="Arial"/>
        <family val="2"/>
      </rPr>
      <t>Subsequent cluster allocation is eliminated early when the allocations is less than [$25,000]/MFO</t>
    </r>
    <r>
      <rPr>
        <sz val="10"/>
        <color theme="1"/>
        <rFont val="Arial"/>
        <family val="2"/>
      </rPr>
      <t>.</t>
    </r>
  </si>
  <si>
    <t>Inter-queue cluster funding required for Network Upgrades that exceed $10 M or [$25,000]/MFOt.  MFOt is sum of MFO for all projects with an allocation for the Network Upgrade.  Subsequent cluster that start within 5 years of the initial cluster funding of the network upgrade.  Eliminate subsequent cluster allocation early if cost per IC is diluted to less than [$25,000]/MFOt.</t>
  </si>
  <si>
    <t>Inter-queue cluster funding required for Network Upgrades that exceed $10 M or [$25,000]/MFOt.  MFOt is the sum of MFO for all projects with an allocation for the Network Upgrade.  Subsequent cluster that start within 5 years of the initial cluster funding of the network upgrade.  Eliminate subsequent cluster allocation early if cost per IC is diluted to less than [$25,000]/MFOt.</t>
  </si>
  <si>
    <t>Cluster Funding Agreement</t>
  </si>
  <si>
    <t>1 year for Milestone Dates or language in ISA that give Interconnection Customer room to change milestone dates for cause within their control.    i.e. Instead of paying excess premium for labor or material due to market contraints, they could wait until constraint subsides.</t>
  </si>
  <si>
    <t>n/a</t>
  </si>
  <si>
    <t>SJ projects may enter the SJ queue (if it exists) and the PJM queue in parallel. At PJM IC D1, the developer must demonstrate that they have entered into the state’s interconnection process (if it exists). Alternatively, SJ projects have the option to register as QFs, and automatically become FERC jurisdictional, requiring a 3 party IA.
At PJM DP 3, SJ Projects that are "clean" and don't contribute to network upgrades, but have yet to execute a two party IA for reasons beyond the SJ Project’s control, have the option to post security equal to $4k/MW to extend the SJ Interconnection Process (studies and fully executed two party IA) to be completed for the SJ Project for up to 24 months.
At DP3, SJ Projects that contribute to the need for network upgrades, must securitize their specific allocation of network upgrade costs or face withdrawal. If the SJ Project does not have a fully executed two party IA for reasons beyond the SJ Project’s control AND the SJ Project chooses to securitize their allocation of network upgrade costs, then the SJ Project is granted 24 months to complete the SJ Interconnection Process (studies and fully executed two party IA).</t>
  </si>
  <si>
    <t>E (ORR - Cluster)</t>
  </si>
  <si>
    <t>B (Geenex Cluster)</t>
  </si>
  <si>
    <t>(Geenex - Transitional Cluster)</t>
  </si>
  <si>
    <t>(Geenex - Transitional Serial)</t>
  </si>
  <si>
    <t>Cycle based converting from a First come - First Serve process to a First Ready - First Serve process.  Priority is only defined by cycle.  
Phase 1 of a subsequent cycle will only start after Phase 3 of the previous cycle has started AND all Application Review period activities have been completed AND the model has been made available for a 30 day review.  Phase 2 of a subsequent cycle will only start after IC D3 has concluded.  Phase 3 of a subsequent cycle will only start after the prior cycle has concluded.</t>
  </si>
  <si>
    <t>Unified study deposit for all phases (10% nonrefundable)
Only wire transfers permitted.  Paper checks no longer allowed.
Amount - scaling based on the MW size of the project as follows:
0 - 20 MW - $75,000
&gt;20 MW - 50 MW - $200,000
&gt;50 MW - 100 MW - $250,000
&gt;100 MW - 250 MW - $300,000
&gt;250 MW - 750 MW - $350,000
&gt;750 MW - $400,000
Readiness Deposit 1 (RD1) - scaled based on MW size at $4,000 / MW (50% at risk if Phase 1 started and withdrawn by IC D1)</t>
  </si>
  <si>
    <t>Not permitted.  Issues outside of the customer's control will be dealt with using the ISA/CSA milestones scope change process.
Interconnection Customers also given up to 12 months to extend milestones at their discretion.</t>
  </si>
  <si>
    <t>Remove process
PJM to provide an online tool to allow developers to screen POIs</t>
  </si>
  <si>
    <t>Remove ability for generation requests to receive.  Previously limited to Transmission Interconnection Customers for AC/DC facilites and Merchant Network upgrades.  Since first to cause is no longer a concept, this should be removed
Separate Attachment EE process to provide for these rights added in parallel.</t>
  </si>
  <si>
    <t>Non jurisdictional projects must use the state's process to receive a two party interconnection agreement with the TO/DP prior to receiving a WMPA to execute.  WMPA to be incorporated into the PJM Tariff</t>
  </si>
  <si>
    <t>See transition proposal developed in 11/30 meeting</t>
  </si>
  <si>
    <t>Phase 2 upgrades should identify affected system studies and maximum feasibile cost cap in coordination with affected system</t>
  </si>
  <si>
    <r>
      <t xml:space="preserve">Same as PJM's Option A </t>
    </r>
    <r>
      <rPr>
        <sz val="10"/>
        <color rgb="FFFF0000"/>
        <rFont val="Arial"/>
        <family val="2"/>
      </rPr>
      <t>plus PJM will flex staff need based on amount of projects received, throughput estimate, and need to augment staff to meet Phase deadlines, with added cost funded by Ics. PJM will consider similar requirements for Tos.</t>
    </r>
  </si>
  <si>
    <t>State jurisdictional projects have two options to proceed:
1.	Apply for QF status, automatically making the project FERC jurisdictional, requiring 3-party interconnection agreement (IA).
2.	Apply for a SJ interconnection queue in parallel to PJM queue entry. SJ projects without access to a SJ queue will be permitted to file an application directly with PJM, as they do today. By the end of phase 1, SJ projects need to demonstrate they have entered the SJ queue (if one exists). Where there is no SJ queue for projects (e.g., PA projects b/w 5-20MW), PJM will set up a call with the TO in order confirm status. Assuming the IC can provide a fully executed two party IA, the WMPA will be released either 1) after receiving clean Phase 1 or Phase 2 study results (DP1 or DP2) or 2) at DP3.
a.	At PJM DP 3, SJ Projects that are "clean" and don't contribute to network upgrades, but have yet to execute a two party IA for reasons beyond the SJ Project’s control, have the option to post security equal to $4k/MW to extend the SJ Interconnection Process (studies and fully executed two party IA) to be completed for the SJ Project for up to 24 months.
b.	At DP3, SJ Projects that contribute to the need for network upgrades, must securitize their specific allocation of network upgrade costs or face withdrawal. If the SJ Project does not have a fully executed two party IA for reasons beyond the SJ Project’s control AND the SJ Project chooses to securitize their allocation of network upgrade costs, then the SJ Project is granted 24 months to complete the SJ Interconnection Process (studies and fully executed two party IA).</t>
  </si>
  <si>
    <t>E (CCR/ORR) Note: Red text shows deviation from PJM</t>
  </si>
  <si>
    <r>
      <t xml:space="preserve">GPS Coordinates, address, pole number, GIS project site plan, etc.
Multiple projects behind the same POI are treated as a single project
</t>
    </r>
    <r>
      <rPr>
        <sz val="10"/>
        <color rgb="FFFF0000"/>
        <rFont val="Arial"/>
        <family val="2"/>
      </rPr>
      <t>Non-material changes to</t>
    </r>
    <r>
      <rPr>
        <sz val="10"/>
        <rFont val="Arial"/>
        <family val="2"/>
      </rPr>
      <t xml:space="preserve"> Point of Interconnection will be accepted
Shared Facilities agreement provided up front if behind an existing POI</t>
    </r>
  </si>
  <si>
    <t xml:space="preserve">Reduction of MFO and/or CIRs requested up to 100%
Withdrawal
Equipment Changes
</t>
  </si>
  <si>
    <r>
      <t xml:space="preserve">Not permitted.  Issues outside of the customer's control will be dealt with using the ISA/CSA milestones scope change process.
Interconnection Customers also given up to 12 months to extend </t>
    </r>
    <r>
      <rPr>
        <sz val="10"/>
        <color rgb="FFFF0000"/>
        <rFont val="Arial"/>
        <family val="2"/>
      </rPr>
      <t>Sec 6 ISA</t>
    </r>
    <r>
      <rPr>
        <sz val="10"/>
        <rFont val="Arial"/>
        <family val="2"/>
      </rPr>
      <t xml:space="preserve"> milestones at their discretion.</t>
    </r>
  </si>
  <si>
    <t>See v2 of CCR/ORR 11/30 slides.  With clarifiying details here.  For all Transitional queue projects (AE1-AG1), as of the transition date in the filing, site control requirement is 1 yr of generating facility per PJM slide 8 and the site control requirements in the solutions package shall not apply.  The eligibility of transitional serial vs transitional cluster processing for AE1-AG1 projects will be at IC Choice provided that the NU in the re-tooled SIS are at or below $50k/MW MFO for each project and provided the IC posts the robust TSRR ($4k/MW + 50% of total NU) to stay in serial processing.  If the IC chooses cluster processing, they post $4k/MW + 0% NU.  Further, CCR/ORR propsal has been updated to have Proposal 1 that kicks AG2 and newer windows out of the queue vs Proposal 2 which has AG2-AH1 included in Transitional Cluster #2.</t>
  </si>
  <si>
    <r>
      <t xml:space="preserve">Generation Site only: lease, deed, option agreement.  Resource specific acreage requirements to be provided. </t>
    </r>
    <r>
      <rPr>
        <sz val="10"/>
        <color rgb="FFFF0000"/>
        <rFont val="Arial"/>
        <family val="2"/>
      </rPr>
      <t xml:space="preserve">RWE would agree with 5 year term at Application Deadline (Status Quo), and 3 years at Decision Point 3,  if there is an option to adjust for queue processing delays (i.e. if the process takes 1000 days instead of 710, then the 3 years gets adjusted accordingly).
</t>
    </r>
    <r>
      <rPr>
        <sz val="10"/>
        <rFont val="Arial"/>
        <family val="2"/>
      </rPr>
      <t>No security in lieu of Site Control allowed.</t>
    </r>
  </si>
  <si>
    <r>
      <t xml:space="preserve">Reconfirm initial application data. </t>
    </r>
    <r>
      <rPr>
        <sz val="10"/>
        <color rgb="FFFF0000"/>
        <rFont val="Arial"/>
        <family val="2"/>
      </rPr>
      <t>RWE would agree with 5 year term at Application Deadline (Status Quo), and 3 years at Decision Point 3,  if there is an option to adjust for queue processing delays (i.e. if the process takes 1000 days instead of 710, then the 3 years gets adjusted accordingly).</t>
    </r>
    <r>
      <rPr>
        <sz val="10"/>
        <rFont val="Arial"/>
        <family val="2"/>
      </rPr>
      <t xml:space="preserve">
No security in lieu of Site Control allowed.
Provide 50% of site control for customer interconnection facilities and interconnection switchyard (if applicable)
Provide 100% of site control for generation facility site
Provide evidence of air &amp; water permits (if applicable)</t>
    </r>
  </si>
  <si>
    <r>
      <t xml:space="preserve">Reconfirm initial application data. </t>
    </r>
    <r>
      <rPr>
        <sz val="10"/>
        <color rgb="FFFF0000"/>
        <rFont val="Arial"/>
        <family val="2"/>
      </rPr>
      <t xml:space="preserve">RWE would agree with 5 year term at Application Deadline (Status Quo), and 3 years at Decision Point 3,  if there is an option to adjust for queue processing delays (i.e. if the process takes 1000 days instead of 710, then the 3 years gets adjusted accordingly).
</t>
    </r>
    <r>
      <rPr>
        <sz val="10"/>
        <rFont val="Arial"/>
        <family val="2"/>
      </rPr>
      <t xml:space="preserve">
No security in lieu of Site Control allowed.
Provide 50% of site control for customer interconnection facilities and interconnection switchyard (if applicable)
Provide 100% of site control for generation facility site with 3 year term
Provide evidence of air &amp; water permits (if applicable)</t>
    </r>
  </si>
  <si>
    <t>Same as PJM's Option A (11/30 proposal) with AG2 and AH1 in the new transition cluster automatically.</t>
  </si>
  <si>
    <t xml:space="preserve">Phase 1 upgrades should identify affected system studies and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 </t>
  </si>
  <si>
    <t xml:space="preserve">10% of Network Upgrade costs as Readiness Deposit 2 (RD2)
100% of RD1 is at risk
</t>
  </si>
  <si>
    <t>Determination of need Aff Sys Study should be required by the end of Phase I study, should receive results from Aff Sys Study by the end of Phase II study. Include affected system study in "adverse study test" equation for instances where cost increases which leads to the project withdrawing from queue (and gets their Readiness Deposit back if meets adverse study test)</t>
  </si>
  <si>
    <t>Determination of need Aff Sys Study should be required by the end of Phase I study, should receive results from Aff Sys Study by the end of Phase II study. Include affected system in "adverse study test" for instances where cost increases which leads to the project withdrawing from queue (and gets their Readiness Deposit back if meets adverse study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</si>
</sst>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sz val="16"/>
      <color rgb="FFFF0000"/>
      <name val="Arial Narrow"/>
      <family val="2"/>
    </font>
    <font>
      <b/>
      <sz val="14"/>
      <color rgb="FFFF0000"/>
      <name val="Arial Narrow"/>
      <family val="2"/>
    </font>
    <font>
      <b/>
      <sz val="10"/>
      <name val="Arial"/>
      <family val="2"/>
    </font>
    <font>
      <sz val="10"/>
      <color theme="1"/>
      <name val="Arial"/>
      <family val="2"/>
    </font>
    <font>
      <sz val="10"/>
      <color theme="1"/>
      <name val="Arial"/>
    </font>
    <font>
      <strike/>
      <sz val="10"/>
      <color rgb="FFFF0000"/>
      <name val="Arial"/>
      <family val="2"/>
    </font>
    <font>
      <strike/>
      <sz val="10"/>
      <name val="Arial"/>
      <family val="2"/>
    </font>
    <font>
      <u/>
      <sz val="10"/>
      <color theme="10"/>
      <name val="Arial"/>
      <family val="2"/>
    </font>
    <font>
      <i/>
      <sz val="10"/>
      <name val="Arial"/>
      <family val="2"/>
    </font>
    <font>
      <b/>
      <u/>
      <sz val="10"/>
      <color theme="1"/>
      <name val="Arial"/>
      <family val="2"/>
    </font>
    <font>
      <b/>
      <u/>
      <sz val="10"/>
      <name val="Arial"/>
      <family val="2"/>
    </font>
    <font>
      <b/>
      <sz val="10"/>
      <color theme="0"/>
      <name val="Arial"/>
      <family val="2"/>
    </font>
    <font>
      <b/>
      <sz val="10"/>
      <color theme="0"/>
      <name val="Arial"/>
    </font>
    <font>
      <sz val="10"/>
      <name val="Arial"/>
    </font>
    <font>
      <sz val="9"/>
      <color indexed="81"/>
      <name val="Tahoma"/>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lightDown"/>
    </fill>
    <fill>
      <patternFill patternType="lightDown">
        <bgColor theme="3" tint="0.79998168889431442"/>
      </patternFill>
    </fill>
    <fill>
      <patternFill patternType="lightDown">
        <bgColor theme="4" tint="0.79998168889431442"/>
      </patternFill>
    </fill>
    <fill>
      <patternFill patternType="lightUp"/>
    </fill>
    <fill>
      <patternFill patternType="lightUp">
        <bgColor theme="4" tint="0.59996337778862885"/>
      </patternFill>
    </fill>
    <fill>
      <patternFill patternType="lightUp">
        <bgColor theme="4" tint="0.79995117038483843"/>
      </patternFill>
    </fill>
    <fill>
      <patternFill patternType="lightUp">
        <fgColor theme="4" tint="0.59999389629810485"/>
        <bgColor theme="4" tint="0.59999389629810485"/>
      </patternFill>
    </fill>
  </fills>
  <borders count="16">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top/>
      <bottom style="medium">
        <color indexed="64"/>
      </bottom>
      <diagonal/>
    </border>
  </borders>
  <cellStyleXfs count="3">
    <xf numFmtId="0" fontId="0" fillId="0" borderId="0"/>
    <xf numFmtId="0" fontId="15" fillId="0" borderId="0"/>
    <xf numFmtId="0" fontId="19" fillId="0" borderId="0" applyNumberFormat="0" applyFill="0" applyBorder="0" applyAlignment="0" applyProtection="0"/>
  </cellStyleXfs>
  <cellXfs count="231">
    <xf numFmtId="0" fontId="0" fillId="0" borderId="0" xfId="0"/>
    <xf numFmtId="0" fontId="10" fillId="0" borderId="0" xfId="0" applyFont="1"/>
    <xf numFmtId="0" fontId="10" fillId="2" borderId="0" xfId="0" applyFont="1" applyFill="1"/>
    <xf numFmtId="0" fontId="10" fillId="2" borderId="1" xfId="0" applyFont="1" applyFill="1" applyBorder="1"/>
    <xf numFmtId="0" fontId="10"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2" borderId="1" xfId="0" applyFont="1" applyFill="1" applyBorder="1"/>
    <xf numFmtId="0" fontId="0" fillId="2" borderId="0" xfId="0" applyFont="1" applyFill="1"/>
    <xf numFmtId="0" fontId="8"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9"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3" fillId="0" borderId="0" xfId="0" applyFont="1" applyFill="1"/>
    <xf numFmtId="0" fontId="7" fillId="0" borderId="0" xfId="0" applyFont="1" applyFill="1"/>
    <xf numFmtId="0" fontId="0" fillId="0" borderId="0" xfId="0"/>
    <xf numFmtId="0" fontId="0" fillId="0" borderId="0" xfId="0" applyAlignment="1"/>
    <xf numFmtId="0" fontId="12" fillId="0" borderId="0" xfId="0" applyFont="1" applyFill="1" applyAlignment="1">
      <alignment horizontal="center" vertical="top"/>
    </xf>
    <xf numFmtId="0" fontId="13" fillId="2" borderId="0" xfId="0" applyFont="1" applyFill="1" applyAlignment="1">
      <alignment horizontal="center"/>
    </xf>
    <xf numFmtId="0" fontId="8" fillId="0" borderId="0" xfId="0" applyFont="1"/>
    <xf numFmtId="0" fontId="0" fillId="0" borderId="4" xfId="0" applyBorder="1"/>
    <xf numFmtId="0" fontId="11" fillId="2" borderId="0" xfId="0" applyFont="1" applyFill="1" applyAlignment="1">
      <alignment horizontal="center"/>
    </xf>
    <xf numFmtId="0" fontId="0" fillId="0" borderId="0" xfId="0"/>
    <xf numFmtId="0" fontId="0" fillId="0" borderId="0" xfId="0" applyAlignment="1"/>
    <xf numFmtId="0" fontId="8" fillId="3" borderId="5" xfId="0" applyFont="1" applyFill="1" applyBorder="1" applyAlignment="1">
      <alignment horizontal="center" vertical="center"/>
    </xf>
    <xf numFmtId="0" fontId="9" fillId="4" borderId="3" xfId="0" applyFont="1" applyFill="1" applyBorder="1" applyAlignment="1">
      <alignment horizontal="left" vertical="center"/>
    </xf>
    <xf numFmtId="0" fontId="9"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0" fillId="0" borderId="0" xfId="0" quotePrefix="1"/>
    <xf numFmtId="0" fontId="15" fillId="0" borderId="4" xfId="1" applyBorder="1"/>
    <xf numFmtId="0" fontId="15" fillId="0" borderId="4" xfId="1" applyFont="1" applyBorder="1" applyAlignment="1">
      <alignment horizontal="left"/>
    </xf>
    <xf numFmtId="1" fontId="15" fillId="0" borderId="4" xfId="1" applyNumberFormat="1" applyBorder="1"/>
    <xf numFmtId="0" fontId="8" fillId="0" borderId="4" xfId="1" applyFont="1" applyBorder="1" applyAlignment="1">
      <alignment wrapText="1"/>
    </xf>
    <xf numFmtId="0" fontId="15" fillId="0" borderId="4" xfId="1" applyBorder="1" applyAlignment="1">
      <alignment horizontal="left" wrapText="1" indent="1"/>
    </xf>
    <xf numFmtId="0" fontId="3" fillId="0" borderId="4" xfId="1" applyFont="1" applyBorder="1" applyAlignment="1">
      <alignment horizontal="left" wrapText="1" indent="1"/>
    </xf>
    <xf numFmtId="0" fontId="3" fillId="2" borderId="4" xfId="1" applyFont="1" applyFill="1" applyBorder="1" applyAlignment="1">
      <alignment horizontal="left" wrapText="1" indent="1"/>
    </xf>
    <xf numFmtId="0" fontId="3" fillId="2" borderId="4" xfId="1" applyFont="1" applyFill="1" applyBorder="1" applyAlignment="1">
      <alignment horizontal="left" wrapText="1"/>
    </xf>
    <xf numFmtId="0" fontId="14" fillId="0" borderId="4" xfId="1" applyFont="1" applyBorder="1" applyAlignment="1">
      <alignment wrapText="1"/>
    </xf>
    <xf numFmtId="0" fontId="15" fillId="0" borderId="4" xfId="1" applyBorder="1" applyAlignment="1">
      <alignment wrapText="1"/>
    </xf>
    <xf numFmtId="0" fontId="0" fillId="0" borderId="0" xfId="0"/>
    <xf numFmtId="0" fontId="15" fillId="0" borderId="11" xfId="1" applyBorder="1"/>
    <xf numFmtId="0" fontId="15" fillId="0" borderId="11" xfId="1" applyBorder="1" applyAlignment="1">
      <alignment wrapText="1"/>
    </xf>
    <xf numFmtId="0" fontId="17" fillId="2" borderId="4" xfId="1" applyFont="1" applyFill="1" applyBorder="1" applyAlignment="1">
      <alignment horizontal="left" wrapText="1" indent="1"/>
    </xf>
    <xf numFmtId="0" fontId="18" fillId="2" borderId="4" xfId="1" applyFont="1" applyFill="1" applyBorder="1" applyAlignment="1">
      <alignment horizontal="left" wrapText="1" indent="1"/>
    </xf>
    <xf numFmtId="0" fontId="3" fillId="6" borderId="4" xfId="1" applyFont="1" applyFill="1" applyBorder="1" applyAlignment="1">
      <alignment horizontal="left" wrapText="1" indent="1"/>
    </xf>
    <xf numFmtId="0" fontId="0" fillId="0" borderId="0" xfId="0"/>
    <xf numFmtId="0" fontId="0" fillId="0" borderId="0" xfId="0"/>
    <xf numFmtId="0" fontId="8" fillId="0" borderId="0" xfId="0" applyFont="1" applyAlignment="1">
      <alignment wrapText="1"/>
    </xf>
    <xf numFmtId="0" fontId="0" fillId="0" borderId="0" xfId="0" applyFont="1" applyAlignment="1">
      <alignment vertical="center" wrapText="1"/>
    </xf>
    <xf numFmtId="0" fontId="0" fillId="0" borderId="0" xfId="0" applyAlignment="1">
      <alignment vertical="center" wrapText="1"/>
    </xf>
    <xf numFmtId="0" fontId="16" fillId="0" borderId="0" xfId="0" applyFont="1" applyAlignment="1">
      <alignment vertical="center" wrapText="1"/>
    </xf>
    <xf numFmtId="0" fontId="8" fillId="0" borderId="0" xfId="0" applyFont="1" applyBorder="1" applyAlignment="1">
      <alignment vertical="center" wrapText="1"/>
    </xf>
    <xf numFmtId="0" fontId="16" fillId="0" borderId="0" xfId="0" applyFont="1" applyAlignment="1">
      <alignment horizontal="center" vertical="center" wrapText="1"/>
    </xf>
    <xf numFmtId="0" fontId="3" fillId="7" borderId="4" xfId="1" applyFont="1" applyFill="1" applyBorder="1" applyAlignment="1">
      <alignment horizontal="left" wrapText="1" indent="1"/>
    </xf>
    <xf numFmtId="0" fontId="3" fillId="7" borderId="4" xfId="1" applyFont="1" applyFill="1" applyBorder="1"/>
    <xf numFmtId="0" fontId="16" fillId="0" borderId="0" xfId="0" applyFont="1" applyAlignment="1">
      <alignment horizontal="left" vertical="center" wrapText="1" indent="1"/>
    </xf>
    <xf numFmtId="0" fontId="0" fillId="0" borderId="0" xfId="0" applyFont="1" applyBorder="1" applyAlignment="1">
      <alignment horizontal="left" vertical="center" wrapText="1" indent="1"/>
    </xf>
    <xf numFmtId="0" fontId="16" fillId="0" borderId="0" xfId="0" applyFont="1" applyBorder="1" applyAlignment="1">
      <alignment horizontal="left" vertical="center" wrapText="1" indent="1"/>
    </xf>
    <xf numFmtId="0" fontId="0" fillId="0" borderId="0" xfId="0" applyFont="1" applyAlignment="1">
      <alignment horizontal="left" vertical="center" wrapText="1" indent="1"/>
    </xf>
    <xf numFmtId="0" fontId="0" fillId="0" borderId="0" xfId="0"/>
    <xf numFmtId="0" fontId="0" fillId="0" borderId="0" xfId="0" applyFill="1"/>
    <xf numFmtId="0" fontId="3" fillId="0" borderId="0" xfId="1" applyFont="1" applyFill="1" applyBorder="1" applyAlignment="1">
      <alignment horizontal="left" wrapText="1" indent="1"/>
    </xf>
    <xf numFmtId="0" fontId="0" fillId="0" borderId="0" xfId="0"/>
    <xf numFmtId="0" fontId="0" fillId="0" borderId="0" xfId="0"/>
    <xf numFmtId="0" fontId="0" fillId="0" borderId="0" xfId="0" applyFont="1" applyAlignment="1">
      <alignment horizontal="center" vertical="center" wrapText="1"/>
    </xf>
    <xf numFmtId="0" fontId="0" fillId="0" borderId="0" xfId="0"/>
    <xf numFmtId="0" fontId="0" fillId="0" borderId="0" xfId="0" applyFont="1" applyBorder="1" applyAlignment="1">
      <alignment vertical="center" wrapText="1"/>
    </xf>
    <xf numFmtId="0" fontId="0" fillId="0" borderId="0" xfId="0"/>
    <xf numFmtId="0" fontId="0" fillId="0" borderId="4" xfId="1" applyFont="1" applyBorder="1" applyAlignment="1">
      <alignment horizontal="left" wrapText="1" indent="1"/>
    </xf>
    <xf numFmtId="0" fontId="3" fillId="0" borderId="4" xfId="1" applyFont="1" applyFill="1" applyBorder="1" applyAlignment="1">
      <alignment horizontal="left" wrapText="1" indent="1"/>
    </xf>
    <xf numFmtId="0" fontId="0" fillId="0" borderId="4" xfId="0" applyBorder="1" applyAlignment="1">
      <alignment horizontal="left" wrapText="1" indent="1"/>
    </xf>
    <xf numFmtId="0" fontId="0" fillId="0" borderId="0" xfId="0" applyBorder="1" applyAlignment="1">
      <alignment horizontal="left" wrapText="1" indent="1"/>
    </xf>
    <xf numFmtId="0" fontId="15" fillId="0" borderId="10" xfId="1" applyBorder="1" applyAlignment="1">
      <alignment horizontal="center" vertical="center"/>
    </xf>
    <xf numFmtId="0" fontId="15" fillId="0" borderId="0" xfId="1" applyBorder="1" applyAlignment="1">
      <alignment horizontal="center" vertical="center"/>
    </xf>
    <xf numFmtId="0" fontId="0" fillId="0" borderId="0" xfId="0" applyAlignment="1">
      <alignment horizontal="center" vertical="center"/>
    </xf>
    <xf numFmtId="0" fontId="19" fillId="0" borderId="0" xfId="2" applyAlignment="1">
      <alignment horizontal="center" vertical="center"/>
    </xf>
    <xf numFmtId="0" fontId="3" fillId="0" borderId="0" xfId="1" applyFont="1" applyFill="1" applyBorder="1" applyAlignment="1">
      <alignment horizontal="center" vertical="center"/>
    </xf>
    <xf numFmtId="0" fontId="0" fillId="0" borderId="0" xfId="0"/>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4" xfId="1" applyFont="1" applyFill="1" applyBorder="1" applyAlignment="1">
      <alignment horizontal="center" vertical="center"/>
    </xf>
    <xf numFmtId="0" fontId="0" fillId="0" borderId="0" xfId="0" applyFill="1" applyAlignment="1">
      <alignment horizontal="center" vertical="center"/>
    </xf>
    <xf numFmtId="0" fontId="19" fillId="0" borderId="0" xfId="2" applyFill="1" applyAlignment="1">
      <alignment horizontal="center" vertical="center"/>
    </xf>
    <xf numFmtId="0" fontId="3" fillId="0" borderId="0" xfId="0" applyFont="1" applyFill="1" applyAlignment="1">
      <alignment horizontal="center" vertical="center"/>
    </xf>
    <xf numFmtId="0" fontId="0" fillId="0" borderId="4" xfId="0" applyFill="1" applyBorder="1" applyAlignment="1">
      <alignment horizontal="left" wrapText="1" indent="1"/>
    </xf>
    <xf numFmtId="0" fontId="0" fillId="0" borderId="4" xfId="0" applyFill="1" applyBorder="1" applyAlignment="1">
      <alignment horizontal="left" vertical="center" wrapText="1" indent="1"/>
    </xf>
    <xf numFmtId="0" fontId="0" fillId="0" borderId="0" xfId="0"/>
    <xf numFmtId="0" fontId="0" fillId="0" borderId="0" xfId="0" applyFont="1" applyAlignment="1">
      <alignment horizontal="left" vertical="center" wrapText="1"/>
    </xf>
    <xf numFmtId="0" fontId="0" fillId="0" borderId="0" xfId="0"/>
    <xf numFmtId="0" fontId="0" fillId="0" borderId="0" xfId="0"/>
    <xf numFmtId="0" fontId="0" fillId="0" borderId="0" xfId="0"/>
    <xf numFmtId="0" fontId="3" fillId="0" borderId="0" xfId="0" applyFont="1" applyBorder="1" applyAlignment="1">
      <alignment horizontal="left" vertical="center" wrapText="1" indent="1"/>
    </xf>
    <xf numFmtId="0" fontId="0" fillId="0" borderId="0" xfId="0"/>
    <xf numFmtId="0" fontId="0" fillId="0" borderId="0" xfId="0" applyFont="1" applyFill="1" applyAlignment="1">
      <alignment horizontal="left" vertical="center" wrapText="1" indent="1"/>
    </xf>
    <xf numFmtId="0" fontId="0" fillId="0" borderId="0" xfId="0" applyFont="1" applyFill="1" applyBorder="1" applyAlignment="1">
      <alignmen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Font="1"/>
    <xf numFmtId="0" fontId="0" fillId="0" borderId="0" xfId="0"/>
    <xf numFmtId="0" fontId="16" fillId="0" borderId="0" xfId="0" applyFont="1" applyAlignment="1">
      <alignment vertical="center" wrapText="1"/>
    </xf>
    <xf numFmtId="0" fontId="0" fillId="0" borderId="0" xfId="0" applyFont="1" applyAlignment="1">
      <alignment horizontal="center" vertical="center" wrapText="1"/>
    </xf>
    <xf numFmtId="0" fontId="9" fillId="0" borderId="0" xfId="0" applyFont="1" applyAlignment="1">
      <alignment horizontal="left" vertical="center" wrapText="1" indent="1"/>
    </xf>
    <xf numFmtId="0" fontId="0" fillId="0" borderId="0" xfId="0" applyFont="1"/>
    <xf numFmtId="0" fontId="21" fillId="0" borderId="0" xfId="0" applyFont="1" applyAlignment="1">
      <alignment vertical="center" wrapText="1"/>
    </xf>
    <xf numFmtId="0" fontId="21" fillId="0" borderId="0" xfId="0" applyFont="1" applyAlignment="1">
      <alignment horizontal="left" vertical="center" wrapText="1"/>
    </xf>
    <xf numFmtId="0" fontId="22" fillId="0" borderId="0" xfId="0" applyFont="1" applyAlignment="1">
      <alignment vertical="center" wrapText="1"/>
    </xf>
    <xf numFmtId="0" fontId="21" fillId="0" borderId="0" xfId="0" applyFont="1" applyBorder="1" applyAlignment="1">
      <alignment vertical="center" wrapText="1"/>
    </xf>
    <xf numFmtId="0" fontId="0" fillId="0" borderId="0" xfId="0"/>
    <xf numFmtId="0" fontId="0" fillId="0" borderId="0" xfId="0" applyFont="1"/>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0" xfId="0" applyFont="1"/>
    <xf numFmtId="0" fontId="3" fillId="0" borderId="0" xfId="0" applyFont="1" applyFill="1" applyAlignment="1">
      <alignment horizontal="left" vertical="center" wrapText="1"/>
    </xf>
    <xf numFmtId="0" fontId="3" fillId="0" borderId="0" xfId="0" applyFont="1" applyAlignment="1">
      <alignment vertical="center" wrapText="1"/>
    </xf>
    <xf numFmtId="0" fontId="9" fillId="0" borderId="0" xfId="0" applyFont="1" applyAlignment="1">
      <alignment vertical="center" wrapText="1"/>
    </xf>
    <xf numFmtId="0" fontId="0" fillId="0" borderId="0" xfId="0"/>
    <xf numFmtId="0" fontId="0" fillId="0" borderId="0" xfId="0" applyFont="1" applyAlignment="1"/>
    <xf numFmtId="0" fontId="11" fillId="2" borderId="0" xfId="0" applyFont="1" applyFill="1" applyAlignment="1">
      <alignment horizontal="center"/>
    </xf>
    <xf numFmtId="0" fontId="0" fillId="0" borderId="0" xfId="0" applyFont="1"/>
    <xf numFmtId="0" fontId="23" fillId="8" borderId="12" xfId="0" applyFont="1" applyFill="1" applyBorder="1"/>
    <xf numFmtId="0" fontId="16" fillId="9" borderId="0" xfId="0" applyFont="1" applyFill="1" applyBorder="1" applyAlignment="1">
      <alignment vertical="center" wrapText="1"/>
    </xf>
    <xf numFmtId="0" fontId="16" fillId="10" borderId="0" xfId="0" applyFont="1" applyFill="1" applyBorder="1" applyAlignment="1">
      <alignment vertical="center" wrapText="1"/>
    </xf>
    <xf numFmtId="0" fontId="24" fillId="8" borderId="0" xfId="0" applyFont="1" applyFill="1" applyBorder="1"/>
    <xf numFmtId="0" fontId="0" fillId="0" borderId="15" xfId="0" applyFont="1" applyBorder="1" applyAlignment="1">
      <alignment horizontal="center" vertical="center" wrapText="1"/>
    </xf>
    <xf numFmtId="0" fontId="0" fillId="0" borderId="15" xfId="0" applyFont="1" applyBorder="1" applyAlignment="1">
      <alignment vertical="center" wrapText="1"/>
    </xf>
    <xf numFmtId="0" fontId="0" fillId="0" borderId="0" xfId="0"/>
    <xf numFmtId="0" fontId="24" fillId="8" borderId="12" xfId="0" applyFont="1" applyFill="1" applyBorder="1"/>
    <xf numFmtId="0" fontId="3" fillId="9" borderId="0" xfId="0" applyFont="1" applyFill="1" applyBorder="1" applyAlignment="1">
      <alignment vertical="center" wrapText="1"/>
    </xf>
    <xf numFmtId="0" fontId="3" fillId="10" borderId="0" xfId="0" applyFont="1" applyFill="1" applyBorder="1" applyAlignment="1">
      <alignment vertical="center" wrapText="1"/>
    </xf>
    <xf numFmtId="0" fontId="3" fillId="0" borderId="0" xfId="0" quotePrefix="1"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vertical="center" wrapText="1"/>
    </xf>
    <xf numFmtId="0" fontId="3" fillId="0" borderId="0" xfId="0" applyFont="1" applyAlignment="1">
      <alignment vertical="center" wrapText="1"/>
    </xf>
    <xf numFmtId="0" fontId="16" fillId="9" borderId="0" xfId="0" applyFont="1" applyFill="1" applyAlignment="1">
      <alignment vertical="center" wrapText="1"/>
    </xf>
    <xf numFmtId="0" fontId="0" fillId="0" borderId="0" xfId="0" applyFont="1"/>
    <xf numFmtId="0" fontId="25" fillId="0" borderId="0" xfId="0" applyFont="1" applyAlignment="1">
      <alignment vertical="center" wrapText="1"/>
    </xf>
    <xf numFmtId="0" fontId="25" fillId="10" borderId="0" xfId="0" applyFont="1" applyFill="1" applyBorder="1" applyAlignment="1">
      <alignment vertical="center" wrapText="1"/>
    </xf>
    <xf numFmtId="0" fontId="0" fillId="0" borderId="0" xfId="0"/>
    <xf numFmtId="0" fontId="3" fillId="0" borderId="0" xfId="0" applyFont="1" applyFill="1"/>
    <xf numFmtId="0" fontId="3" fillId="0" borderId="0" xfId="0" applyFont="1" applyBorder="1" applyAlignment="1">
      <alignment vertical="center" wrapText="1"/>
    </xf>
    <xf numFmtId="0" fontId="15" fillId="0" borderId="0" xfId="0" applyFont="1" applyAlignment="1">
      <alignment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wrapText="1" readingOrder="1"/>
    </xf>
    <xf numFmtId="0" fontId="0" fillId="11" borderId="0" xfId="0" applyFont="1" applyFill="1" applyAlignment="1">
      <alignment vertical="center" wrapText="1"/>
    </xf>
    <xf numFmtId="0" fontId="9" fillId="11" borderId="0" xfId="0" applyFont="1" applyFill="1" applyAlignment="1">
      <alignment vertical="center" wrapText="1"/>
    </xf>
    <xf numFmtId="0" fontId="0" fillId="11" borderId="0" xfId="0" applyFill="1" applyAlignment="1">
      <alignment vertical="center" wrapText="1"/>
    </xf>
    <xf numFmtId="0" fontId="3" fillId="11" borderId="0" xfId="0" applyFont="1" applyFill="1" applyAlignment="1">
      <alignment vertical="center" wrapText="1"/>
    </xf>
    <xf numFmtId="0" fontId="0" fillId="12" borderId="0" xfId="0" applyFont="1" applyFill="1" applyAlignment="1">
      <alignment vertical="center" wrapText="1"/>
    </xf>
    <xf numFmtId="0" fontId="0" fillId="13" borderId="0" xfId="0" applyFont="1" applyFill="1" applyAlignment="1">
      <alignment vertical="center" wrapText="1"/>
    </xf>
    <xf numFmtId="0" fontId="9" fillId="11" borderId="0" xfId="0" applyFont="1" applyFill="1" applyAlignment="1">
      <alignment vertical="center" wrapText="1" readingOrder="1"/>
    </xf>
    <xf numFmtId="0" fontId="0" fillId="11" borderId="0" xfId="0" applyFont="1" applyFill="1" applyAlignment="1">
      <alignment horizontal="left" vertical="center" wrapText="1"/>
    </xf>
    <xf numFmtId="0" fontId="9" fillId="11" borderId="0" xfId="0" applyFont="1" applyFill="1" applyAlignment="1">
      <alignment horizontal="left" vertical="center" wrapText="1"/>
    </xf>
    <xf numFmtId="0" fontId="0" fillId="11" borderId="15" xfId="0" applyFont="1" applyFill="1" applyBorder="1" applyAlignment="1">
      <alignment vertical="center" wrapText="1"/>
    </xf>
    <xf numFmtId="0" fontId="0" fillId="0" borderId="0" xfId="0"/>
    <xf numFmtId="0" fontId="0" fillId="0" borderId="0" xfId="0" applyFont="1" applyAlignment="1"/>
    <xf numFmtId="0" fontId="11" fillId="2" borderId="0" xfId="0" applyFont="1" applyFill="1" applyAlignment="1">
      <alignment horizontal="center"/>
    </xf>
    <xf numFmtId="0" fontId="0" fillId="14" borderId="0" xfId="0" applyFont="1" applyFill="1" applyAlignment="1">
      <alignment vertical="center" wrapText="1"/>
    </xf>
    <xf numFmtId="0" fontId="0" fillId="15" borderId="13" xfId="0" applyFont="1" applyFill="1" applyBorder="1" applyAlignment="1">
      <alignment vertical="center" wrapText="1"/>
    </xf>
    <xf numFmtId="0" fontId="0" fillId="16" borderId="13" xfId="0" applyFont="1" applyFill="1" applyBorder="1" applyAlignment="1">
      <alignment vertical="center" wrapText="1"/>
    </xf>
    <xf numFmtId="0" fontId="3" fillId="14" borderId="0" xfId="0" applyFont="1" applyFill="1" applyAlignment="1">
      <alignment vertical="center" wrapText="1"/>
    </xf>
    <xf numFmtId="0" fontId="9" fillId="16" borderId="13" xfId="0" applyFont="1" applyFill="1" applyBorder="1" applyAlignment="1">
      <alignment vertical="center" wrapText="1"/>
    </xf>
    <xf numFmtId="0" fontId="3" fillId="16" borderId="13" xfId="0" applyFont="1" applyFill="1" applyBorder="1" applyAlignment="1">
      <alignment vertical="center" wrapText="1"/>
    </xf>
    <xf numFmtId="0" fontId="9" fillId="14" borderId="0" xfId="0" applyFont="1" applyFill="1" applyAlignment="1">
      <alignment vertical="center" wrapText="1"/>
    </xf>
    <xf numFmtId="0" fontId="0" fillId="14" borderId="15" xfId="0" applyFont="1" applyFill="1" applyBorder="1" applyAlignment="1">
      <alignment vertical="center" wrapText="1"/>
    </xf>
    <xf numFmtId="0" fontId="0" fillId="17" borderId="14" xfId="0" applyFont="1" applyFill="1" applyBorder="1" applyAlignment="1">
      <alignment vertical="center" wrapText="1"/>
    </xf>
    <xf numFmtId="0" fontId="0" fillId="0" borderId="0" xfId="0" applyFont="1"/>
    <xf numFmtId="0" fontId="0" fillId="0" borderId="0" xfId="0" applyFont="1"/>
    <xf numFmtId="0" fontId="0" fillId="0" borderId="0" xfId="0" applyFont="1" applyAlignment="1">
      <alignment vertical="center" wrapText="1"/>
    </xf>
    <xf numFmtId="0" fontId="0" fillId="0" borderId="0" xfId="0" applyFont="1" applyAlignment="1">
      <alignment horizontal="center" vertical="center" wrapText="1"/>
    </xf>
    <xf numFmtId="0" fontId="3" fillId="0" borderId="0" xfId="0" applyFont="1" applyAlignment="1">
      <alignment vertical="center" wrapText="1"/>
    </xf>
    <xf numFmtId="0" fontId="3" fillId="0" borderId="0" xfId="0" applyFont="1"/>
    <xf numFmtId="0" fontId="0" fillId="0" borderId="0" xfId="0" applyFont="1" applyAlignment="1">
      <alignment vertical="center" wrapText="1"/>
    </xf>
    <xf numFmtId="0" fontId="3" fillId="0" borderId="0" xfId="0" applyFont="1" applyAlignment="1">
      <alignment vertical="center" wrapText="1"/>
    </xf>
    <xf numFmtId="0" fontId="9" fillId="0" borderId="0" xfId="0" applyFont="1" applyAlignment="1">
      <alignment vertical="center" wrapText="1"/>
    </xf>
    <xf numFmtId="0" fontId="0" fillId="9" borderId="13" xfId="0" applyFill="1" applyBorder="1" applyAlignment="1">
      <alignment vertical="center" wrapText="1"/>
    </xf>
    <xf numFmtId="0" fontId="16" fillId="9" borderId="0" xfId="0" applyFont="1" applyFill="1" applyAlignment="1">
      <alignment vertical="center" wrapText="1"/>
    </xf>
    <xf numFmtId="0" fontId="0" fillId="9" borderId="0" xfId="0" applyFill="1" applyAlignment="1">
      <alignment vertical="center" wrapText="1"/>
    </xf>
    <xf numFmtId="0" fontId="16" fillId="10" borderId="0" xfId="0" applyFont="1" applyFill="1" applyAlignment="1">
      <alignment vertical="center" wrapText="1"/>
    </xf>
    <xf numFmtId="0" fontId="0" fillId="10" borderId="0" xfId="0" applyFill="1" applyAlignment="1">
      <alignment vertical="center" wrapText="1"/>
    </xf>
    <xf numFmtId="0" fontId="0" fillId="10" borderId="0" xfId="0" applyFont="1" applyFill="1" applyAlignment="1">
      <alignment vertical="center" wrapText="1"/>
    </xf>
    <xf numFmtId="0" fontId="0" fillId="9" borderId="0" xfId="0" applyFont="1" applyFill="1" applyAlignment="1">
      <alignment vertical="center" wrapText="1"/>
    </xf>
    <xf numFmtId="0" fontId="12" fillId="0" borderId="4" xfId="1" applyFont="1" applyFill="1" applyBorder="1" applyAlignment="1">
      <alignment horizontal="center" vertical="top"/>
    </xf>
    <xf numFmtId="0" fontId="13" fillId="2" borderId="4" xfId="1" applyFont="1" applyFill="1" applyBorder="1" applyAlignment="1">
      <alignment horizontal="center"/>
    </xf>
    <xf numFmtId="0" fontId="11" fillId="2" borderId="4" xfId="1" applyFont="1" applyFill="1" applyBorder="1" applyAlignment="1">
      <alignment horizontal="center"/>
    </xf>
    <xf numFmtId="0" fontId="0" fillId="0" borderId="0" xfId="0" applyFill="1" applyAlignment="1">
      <alignment horizontal="left" wrapText="1"/>
    </xf>
    <xf numFmtId="0" fontId="0" fillId="0" borderId="0" xfId="0" applyFill="1" applyAlignment="1">
      <alignment horizontal="left" vertical="center"/>
    </xf>
    <xf numFmtId="0" fontId="12" fillId="0" borderId="0" xfId="0" applyFont="1" applyFill="1" applyAlignment="1">
      <alignment horizontal="center" vertical="top"/>
    </xf>
    <xf numFmtId="0" fontId="0" fillId="0" borderId="0" xfId="0"/>
    <xf numFmtId="0" fontId="13" fillId="2" borderId="0" xfId="0" applyFont="1" applyFill="1" applyAlignment="1">
      <alignment horizontal="center"/>
    </xf>
    <xf numFmtId="0" fontId="7" fillId="5" borderId="0" xfId="0" applyFont="1" applyFill="1" applyAlignment="1">
      <alignment horizontal="center"/>
    </xf>
    <xf numFmtId="0" fontId="0" fillId="0" borderId="0" xfId="0" applyFont="1" applyAlignment="1"/>
    <xf numFmtId="0" fontId="11" fillId="2" borderId="0" xfId="0" applyFont="1" applyFill="1" applyAlignment="1">
      <alignment horizontal="center"/>
    </xf>
    <xf numFmtId="0" fontId="8" fillId="3"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3" fillId="0" borderId="0" xfId="0" applyFont="1" applyAlignment="1">
      <alignment vertical="center" wrapText="1"/>
    </xf>
    <xf numFmtId="0" fontId="22" fillId="0" borderId="0" xfId="0" applyFont="1" applyAlignment="1">
      <alignment vertical="center" wrapText="1"/>
    </xf>
    <xf numFmtId="0" fontId="9"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0" xfId="0" applyFont="1" applyAlignment="1">
      <alignment vertical="center" wrapText="1" readingOrder="1"/>
    </xf>
    <xf numFmtId="0" fontId="9" fillId="0" borderId="0" xfId="0" applyFont="1" applyAlignment="1">
      <alignment horizontal="left" vertical="center" wrapText="1"/>
    </xf>
  </cellXfs>
  <cellStyles count="3">
    <cellStyle name="Hyperlink" xfId="2" builtinId="8"/>
    <cellStyle name="Normal" xfId="0" builtinId="0"/>
    <cellStyle name="Normal 2" xfId="1"/>
  </cellStyles>
  <dxfs count="20">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strike val="0"/>
        <outline val="0"/>
        <shadow val="0"/>
        <u val="none"/>
        <vertAlign val="baseline"/>
        <sz val="10"/>
        <color auto="1"/>
        <name val="Arial"/>
        <scheme val="none"/>
      </font>
      <fill>
        <patternFill patternType="lightUp"/>
      </fill>
      <alignment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lightUp"/>
      </fill>
      <alignment horizontal="general"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color auto="1"/>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66675</xdr:rowOff>
    </xdr:from>
    <xdr:to>
      <xdr:col>1</xdr:col>
      <xdr:colOff>847725</xdr:colOff>
      <xdr:row>1</xdr:row>
      <xdr:rowOff>190500</xdr:rowOff>
    </xdr:to>
    <xdr:pic>
      <xdr:nvPicPr>
        <xdr:cNvPr id="3" name="Picture 2"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P153" totalsRowShown="0" headerRowDxfId="19" dataDxfId="18">
  <autoFilter ref="A6:P153"/>
  <tableColumns count="16">
    <tableColumn id="9" name="#" dataDxfId="17" totalsRowDxfId="16"/>
    <tableColumn id="1" name="Design Components1" dataDxfId="15" totalsRowDxfId="14"/>
    <tableColumn id="2" name="Priority" dataDxfId="13"/>
    <tableColumn id="8" name="Status Quo" dataDxfId="12"/>
    <tableColumn id="3" name="A (PJM)" dataDxfId="11"/>
    <tableColumn id="4" name="(Geenex - Transitional Serial)" dataDxfId="10"/>
    <tableColumn id="10" name="(Geenex - Transitional Cluster)" dataDxfId="9"/>
    <tableColumn id="15" name="B (Geenex Cluster)" dataDxfId="8"/>
    <tableColumn id="5" name="C (Clearway)" dataDxfId="7"/>
    <tableColumn id="6" name="D (E-Cubed Policy Associates, LLC)" dataDxfId="6"/>
    <tableColumn id="12" name="E (ORR - Transitional Serial)" dataDxfId="5"/>
    <tableColumn id="7" name="E (ORR - Cluster)" dataDxfId="4"/>
    <tableColumn id="16" name="E (CCR/ORR) Note: Red text shows deviation from PJM" dataDxfId="3"/>
    <tableColumn id="11" name="F (Avangrid Renewables)" dataDxfId="2"/>
    <tableColumn id="13" name="G (RWE)" dataDxfId="1"/>
    <tableColumn id="14" name="Column2"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pjm.com/-/media/committees-groups/committees/pc/2020/20201211-workshop-2/20201211-item-03d-takis-laios-pjm-interconnection-queue-initiative-aep-challenges-and-improvements.ashx" TargetMode="External"/><Relationship Id="rId1" Type="http://schemas.openxmlformats.org/officeDocument/2006/relationships/hyperlink" Target="https://pjm.com/-/media/committees-groups/committees/pc/2020/20201211-workshop-2/20201211-item-03d-takis-laios-pjm-interconnection-queue-initiative-aep-challenges-and-improvements.ashx"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2.75" x14ac:dyDescent="0.2"/>
  <cols>
    <col min="1" max="1" width="81.28515625" customWidth="1"/>
  </cols>
  <sheetData>
    <row r="1" spans="1:1" x14ac:dyDescent="0.2">
      <c r="A1" s="26" t="s">
        <v>36</v>
      </c>
    </row>
    <row r="2" spans="1:1" x14ac:dyDescent="0.2">
      <c r="A2" t="s">
        <v>37</v>
      </c>
    </row>
    <row r="4" spans="1:1" x14ac:dyDescent="0.2">
      <c r="A4" s="26" t="s">
        <v>24</v>
      </c>
    </row>
    <row r="5" spans="1:1" x14ac:dyDescent="0.2">
      <c r="A5" s="38" t="s">
        <v>38</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zoomScale="120" zoomScaleNormal="120" workbookViewId="0">
      <selection activeCell="B30" sqref="B30"/>
    </sheetView>
  </sheetViews>
  <sheetFormatPr defaultColWidth="8.7109375" defaultRowHeight="12.75" x14ac:dyDescent="0.2"/>
  <cols>
    <col min="1" max="1" width="4.5703125" style="39" customWidth="1"/>
    <col min="2" max="2" width="105.42578125" style="48" bestFit="1" customWidth="1"/>
    <col min="3" max="16384" width="8.7109375" style="39"/>
  </cols>
  <sheetData>
    <row r="1" spans="1:2" ht="20.25" x14ac:dyDescent="0.2">
      <c r="A1" s="207" t="str">
        <f>Setup!A2</f>
        <v>Task Force:  Interconnection Process Reform</v>
      </c>
      <c r="B1" s="207"/>
    </row>
    <row r="2" spans="1:2" ht="18" x14ac:dyDescent="0.25">
      <c r="A2" s="208" t="str">
        <f>Setup!A5</f>
        <v xml:space="preserve"> </v>
      </c>
      <c r="B2" s="208"/>
    </row>
    <row r="3" spans="1:2" ht="18" x14ac:dyDescent="0.25">
      <c r="A3" s="209" t="s">
        <v>16</v>
      </c>
      <c r="B3" s="209"/>
    </row>
    <row r="4" spans="1:2" x14ac:dyDescent="0.2">
      <c r="B4" s="40" t="s">
        <v>32</v>
      </c>
    </row>
    <row r="6" spans="1:2" x14ac:dyDescent="0.2">
      <c r="A6" s="41"/>
      <c r="B6" s="42" t="s">
        <v>40</v>
      </c>
    </row>
    <row r="7" spans="1:2" x14ac:dyDescent="0.2">
      <c r="A7" s="41"/>
      <c r="B7" s="43" t="s">
        <v>39</v>
      </c>
    </row>
    <row r="8" spans="1:2" x14ac:dyDescent="0.2">
      <c r="A8" s="41"/>
      <c r="B8" s="43" t="s">
        <v>55</v>
      </c>
    </row>
    <row r="9" spans="1:2" x14ac:dyDescent="0.2">
      <c r="A9" s="41"/>
      <c r="B9" s="44" t="s">
        <v>46</v>
      </c>
    </row>
    <row r="10" spans="1:2" x14ac:dyDescent="0.2">
      <c r="A10" s="41"/>
      <c r="B10" s="45" t="s">
        <v>56</v>
      </c>
    </row>
    <row r="11" spans="1:2" x14ac:dyDescent="0.2">
      <c r="A11" s="41"/>
      <c r="B11" s="45" t="s">
        <v>97</v>
      </c>
    </row>
    <row r="12" spans="1:2" x14ac:dyDescent="0.2">
      <c r="A12" s="41"/>
      <c r="B12" s="45" t="s">
        <v>109</v>
      </c>
    </row>
    <row r="13" spans="1:2" x14ac:dyDescent="0.2">
      <c r="A13" s="41"/>
      <c r="B13" s="52" t="s">
        <v>110</v>
      </c>
    </row>
    <row r="14" spans="1:2" ht="25.5" x14ac:dyDescent="0.2">
      <c r="A14" s="41"/>
      <c r="B14" s="45" t="s">
        <v>105</v>
      </c>
    </row>
    <row r="15" spans="1:2" x14ac:dyDescent="0.2">
      <c r="A15" s="41"/>
      <c r="B15" s="45" t="s">
        <v>57</v>
      </c>
    </row>
    <row r="16" spans="1:2" x14ac:dyDescent="0.2">
      <c r="A16" s="41"/>
      <c r="B16" s="45" t="s">
        <v>58</v>
      </c>
    </row>
    <row r="17" spans="1:2" ht="25.5" x14ac:dyDescent="0.2">
      <c r="A17" s="41"/>
      <c r="B17" s="45" t="s">
        <v>99</v>
      </c>
    </row>
    <row r="18" spans="1:2" x14ac:dyDescent="0.2">
      <c r="A18" s="41"/>
      <c r="B18" s="45" t="s">
        <v>116</v>
      </c>
    </row>
    <row r="19" spans="1:2" x14ac:dyDescent="0.2">
      <c r="A19" s="41"/>
      <c r="B19" s="45" t="s">
        <v>59</v>
      </c>
    </row>
    <row r="20" spans="1:2" x14ac:dyDescent="0.2">
      <c r="A20" s="41"/>
      <c r="B20" s="45" t="s">
        <v>106</v>
      </c>
    </row>
    <row r="21" spans="1:2" x14ac:dyDescent="0.2">
      <c r="A21" s="41"/>
      <c r="B21" s="45" t="s">
        <v>60</v>
      </c>
    </row>
    <row r="22" spans="1:2" x14ac:dyDescent="0.2">
      <c r="A22" s="41"/>
      <c r="B22" s="45" t="s">
        <v>65</v>
      </c>
    </row>
    <row r="23" spans="1:2" x14ac:dyDescent="0.2">
      <c r="A23" s="41"/>
      <c r="B23" s="45" t="s">
        <v>66</v>
      </c>
    </row>
    <row r="24" spans="1:2" x14ac:dyDescent="0.2">
      <c r="A24" s="41"/>
      <c r="B24" s="45" t="s">
        <v>67</v>
      </c>
    </row>
    <row r="25" spans="1:2" x14ac:dyDescent="0.2">
      <c r="A25" s="41"/>
      <c r="B25" s="45" t="s">
        <v>68</v>
      </c>
    </row>
    <row r="26" spans="1:2" x14ac:dyDescent="0.2">
      <c r="A26" s="41"/>
      <c r="B26" s="45" t="s">
        <v>93</v>
      </c>
    </row>
    <row r="27" spans="1:2" x14ac:dyDescent="0.2">
      <c r="A27" s="41"/>
      <c r="B27" s="45" t="s">
        <v>69</v>
      </c>
    </row>
    <row r="28" spans="1:2" ht="25.5" x14ac:dyDescent="0.2">
      <c r="A28" s="41"/>
      <c r="B28" s="45" t="s">
        <v>70</v>
      </c>
    </row>
    <row r="29" spans="1:2" x14ac:dyDescent="0.2">
      <c r="A29" s="41"/>
      <c r="B29" s="45" t="s">
        <v>71</v>
      </c>
    </row>
    <row r="30" spans="1:2" x14ac:dyDescent="0.2">
      <c r="A30" s="41"/>
      <c r="B30" s="45" t="s">
        <v>100</v>
      </c>
    </row>
    <row r="31" spans="1:2" ht="25.5" x14ac:dyDescent="0.2">
      <c r="A31" s="41"/>
      <c r="B31" s="45" t="s">
        <v>114</v>
      </c>
    </row>
    <row r="32" spans="1:2" x14ac:dyDescent="0.2">
      <c r="A32" s="41"/>
      <c r="B32" s="45" t="s">
        <v>72</v>
      </c>
    </row>
    <row r="33" spans="1:3" x14ac:dyDescent="0.2">
      <c r="A33" s="41"/>
      <c r="B33" s="45" t="s">
        <v>73</v>
      </c>
    </row>
    <row r="34" spans="1:3" x14ac:dyDescent="0.2">
      <c r="A34" s="41"/>
      <c r="B34" s="45" t="s">
        <v>74</v>
      </c>
    </row>
    <row r="35" spans="1:3" x14ac:dyDescent="0.2">
      <c r="A35" s="41"/>
      <c r="B35" s="45" t="s">
        <v>75</v>
      </c>
    </row>
    <row r="36" spans="1:3" x14ac:dyDescent="0.2">
      <c r="A36" s="41"/>
      <c r="B36" s="45" t="s">
        <v>76</v>
      </c>
    </row>
    <row r="37" spans="1:3" x14ac:dyDescent="0.2">
      <c r="A37" s="41"/>
      <c r="B37" s="45" t="s">
        <v>101</v>
      </c>
    </row>
    <row r="38" spans="1:3" x14ac:dyDescent="0.2">
      <c r="A38" s="41"/>
      <c r="B38" s="52" t="s">
        <v>108</v>
      </c>
    </row>
    <row r="39" spans="1:3" x14ac:dyDescent="0.2">
      <c r="A39" s="41"/>
      <c r="B39" s="45" t="s">
        <v>91</v>
      </c>
    </row>
    <row r="40" spans="1:3" x14ac:dyDescent="0.2">
      <c r="A40" s="41"/>
      <c r="B40" s="45" t="s">
        <v>102</v>
      </c>
    </row>
    <row r="41" spans="1:3" x14ac:dyDescent="0.2">
      <c r="A41" s="41"/>
      <c r="B41" s="45" t="s">
        <v>77</v>
      </c>
    </row>
    <row r="42" spans="1:3" x14ac:dyDescent="0.2">
      <c r="A42" s="41"/>
      <c r="B42" s="45" t="s">
        <v>78</v>
      </c>
    </row>
    <row r="43" spans="1:3" x14ac:dyDescent="0.2">
      <c r="A43" s="41"/>
      <c r="B43" s="45" t="s">
        <v>79</v>
      </c>
    </row>
    <row r="44" spans="1:3" ht="14.25" customHeight="1" x14ac:dyDescent="0.2">
      <c r="A44" s="41"/>
      <c r="B44" s="45" t="s">
        <v>92</v>
      </c>
    </row>
    <row r="45" spans="1:3" ht="14.25" customHeight="1" x14ac:dyDescent="0.2">
      <c r="A45" s="41"/>
      <c r="B45" s="63" t="s">
        <v>119</v>
      </c>
      <c r="C45" s="64" t="s">
        <v>122</v>
      </c>
    </row>
    <row r="46" spans="1:3" ht="14.25" customHeight="1" x14ac:dyDescent="0.2">
      <c r="A46" s="41"/>
      <c r="B46" s="63" t="s">
        <v>120</v>
      </c>
      <c r="C46" s="64" t="s">
        <v>122</v>
      </c>
    </row>
    <row r="47" spans="1:3" x14ac:dyDescent="0.2">
      <c r="A47" s="41"/>
      <c r="B47" s="63" t="s">
        <v>121</v>
      </c>
      <c r="C47" s="64" t="s">
        <v>122</v>
      </c>
    </row>
    <row r="48" spans="1:3" x14ac:dyDescent="0.2">
      <c r="A48" s="41"/>
      <c r="B48" s="46"/>
    </row>
    <row r="49" spans="1:3" x14ac:dyDescent="0.2">
      <c r="A49" s="41"/>
      <c r="B49" s="47" t="s">
        <v>41</v>
      </c>
    </row>
    <row r="50" spans="1:3" x14ac:dyDescent="0.2">
      <c r="A50" s="41"/>
      <c r="B50" s="44" t="s">
        <v>47</v>
      </c>
    </row>
    <row r="51" spans="1:3" x14ac:dyDescent="0.2">
      <c r="A51" s="41"/>
      <c r="B51" s="44" t="s">
        <v>48</v>
      </c>
    </row>
    <row r="52" spans="1:3" ht="25.5" x14ac:dyDescent="0.2">
      <c r="A52" s="41"/>
      <c r="B52" s="44" t="s">
        <v>80</v>
      </c>
    </row>
    <row r="53" spans="1:3" ht="15.75" customHeight="1" x14ac:dyDescent="0.2">
      <c r="A53" s="41"/>
      <c r="B53" s="44" t="s">
        <v>81</v>
      </c>
    </row>
    <row r="54" spans="1:3" x14ac:dyDescent="0.2">
      <c r="A54" s="41"/>
      <c r="B54" s="44" t="s">
        <v>82</v>
      </c>
    </row>
    <row r="55" spans="1:3" x14ac:dyDescent="0.2">
      <c r="A55" s="41"/>
      <c r="B55" s="44" t="s">
        <v>83</v>
      </c>
    </row>
    <row r="56" spans="1:3" x14ac:dyDescent="0.2">
      <c r="A56" s="41"/>
      <c r="B56" s="44" t="s">
        <v>84</v>
      </c>
    </row>
    <row r="57" spans="1:3" x14ac:dyDescent="0.2">
      <c r="A57" s="41"/>
      <c r="B57" s="44" t="s">
        <v>85</v>
      </c>
    </row>
    <row r="58" spans="1:3" x14ac:dyDescent="0.2">
      <c r="A58" s="41"/>
      <c r="B58" s="63" t="s">
        <v>123</v>
      </c>
      <c r="C58" s="64" t="s">
        <v>122</v>
      </c>
    </row>
    <row r="59" spans="1:3" x14ac:dyDescent="0.2">
      <c r="A59" s="41"/>
      <c r="B59" s="44"/>
    </row>
    <row r="60" spans="1:3" x14ac:dyDescent="0.2">
      <c r="A60" s="41"/>
      <c r="B60" s="44"/>
    </row>
    <row r="61" spans="1:3" x14ac:dyDescent="0.2">
      <c r="A61" s="41"/>
      <c r="B61" s="44"/>
    </row>
    <row r="62" spans="1:3" x14ac:dyDescent="0.2">
      <c r="A62" s="41"/>
      <c r="B62" s="44"/>
    </row>
    <row r="63" spans="1:3" x14ac:dyDescent="0.2">
      <c r="A63" s="41"/>
      <c r="B63" s="47" t="s">
        <v>44</v>
      </c>
    </row>
    <row r="64" spans="1:3" x14ac:dyDescent="0.2">
      <c r="A64" s="41"/>
      <c r="B64" s="44" t="s">
        <v>45</v>
      </c>
    </row>
    <row r="65" spans="1:3" x14ac:dyDescent="0.2">
      <c r="A65" s="41"/>
      <c r="B65" s="44" t="s">
        <v>49</v>
      </c>
    </row>
    <row r="66" spans="1:3" x14ac:dyDescent="0.2">
      <c r="A66" s="41"/>
      <c r="B66" s="54" t="s">
        <v>118</v>
      </c>
    </row>
    <row r="67" spans="1:3" x14ac:dyDescent="0.2">
      <c r="A67" s="41"/>
      <c r="B67" s="45" t="s">
        <v>112</v>
      </c>
    </row>
    <row r="68" spans="1:3" x14ac:dyDescent="0.2">
      <c r="A68" s="41"/>
      <c r="B68" s="45" t="s">
        <v>61</v>
      </c>
    </row>
    <row r="69" spans="1:3" x14ac:dyDescent="0.2">
      <c r="A69" s="41"/>
      <c r="B69" s="53" t="s">
        <v>111</v>
      </c>
    </row>
    <row r="70" spans="1:3" x14ac:dyDescent="0.2">
      <c r="A70" s="41"/>
      <c r="B70" s="52" t="s">
        <v>113</v>
      </c>
    </row>
    <row r="71" spans="1:3" x14ac:dyDescent="0.2">
      <c r="A71" s="41"/>
      <c r="B71" s="44" t="s">
        <v>86</v>
      </c>
    </row>
    <row r="72" spans="1:3" x14ac:dyDescent="0.2">
      <c r="A72" s="41"/>
      <c r="B72" s="63" t="s">
        <v>124</v>
      </c>
      <c r="C72" s="64" t="s">
        <v>122</v>
      </c>
    </row>
    <row r="73" spans="1:3" x14ac:dyDescent="0.2">
      <c r="A73" s="41"/>
      <c r="B73" s="63" t="s">
        <v>202</v>
      </c>
      <c r="C73" s="64" t="s">
        <v>122</v>
      </c>
    </row>
    <row r="74" spans="1:3" x14ac:dyDescent="0.2">
      <c r="A74" s="41"/>
      <c r="B74" s="63" t="s">
        <v>125</v>
      </c>
      <c r="C74" s="64" t="s">
        <v>122</v>
      </c>
    </row>
    <row r="75" spans="1:3" x14ac:dyDescent="0.2">
      <c r="A75" s="41"/>
      <c r="B75" s="63" t="s">
        <v>126</v>
      </c>
      <c r="C75" s="64" t="s">
        <v>122</v>
      </c>
    </row>
    <row r="76" spans="1:3" x14ac:dyDescent="0.2">
      <c r="A76" s="41"/>
      <c r="B76" s="44"/>
    </row>
    <row r="77" spans="1:3" x14ac:dyDescent="0.2">
      <c r="A77" s="41"/>
      <c r="B77" s="44"/>
    </row>
    <row r="78" spans="1:3" x14ac:dyDescent="0.2">
      <c r="A78" s="41"/>
      <c r="B78" s="44"/>
    </row>
    <row r="79" spans="1:3" x14ac:dyDescent="0.2">
      <c r="A79" s="41"/>
      <c r="B79" s="47" t="s">
        <v>42</v>
      </c>
    </row>
    <row r="80" spans="1:3" x14ac:dyDescent="0.2">
      <c r="A80" s="41"/>
      <c r="B80" s="44" t="s">
        <v>50</v>
      </c>
    </row>
    <row r="81" spans="1:3" x14ac:dyDescent="0.2">
      <c r="A81" s="41"/>
      <c r="B81" s="44" t="s">
        <v>51</v>
      </c>
    </row>
    <row r="82" spans="1:3" x14ac:dyDescent="0.2">
      <c r="A82" s="41"/>
      <c r="B82" s="44" t="s">
        <v>53</v>
      </c>
    </row>
    <row r="83" spans="1:3" x14ac:dyDescent="0.2">
      <c r="A83" s="41"/>
      <c r="B83" s="44" t="s">
        <v>54</v>
      </c>
    </row>
    <row r="84" spans="1:3" x14ac:dyDescent="0.2">
      <c r="A84" s="41"/>
      <c r="B84" s="43" t="s">
        <v>88</v>
      </c>
    </row>
    <row r="85" spans="1:3" x14ac:dyDescent="0.2">
      <c r="A85" s="41"/>
      <c r="B85" s="43" t="s">
        <v>87</v>
      </c>
    </row>
    <row r="86" spans="1:3" x14ac:dyDescent="0.2">
      <c r="A86" s="41"/>
      <c r="B86" s="43" t="s">
        <v>89</v>
      </c>
    </row>
    <row r="87" spans="1:3" x14ac:dyDescent="0.2">
      <c r="A87" s="41"/>
      <c r="B87" s="43" t="s">
        <v>90</v>
      </c>
    </row>
    <row r="88" spans="1:3" x14ac:dyDescent="0.2">
      <c r="A88" s="41"/>
      <c r="B88" s="54" t="s">
        <v>117</v>
      </c>
    </row>
    <row r="89" spans="1:3" x14ac:dyDescent="0.2">
      <c r="A89" s="41"/>
      <c r="B89" s="44" t="s">
        <v>103</v>
      </c>
    </row>
    <row r="90" spans="1:3" x14ac:dyDescent="0.2">
      <c r="A90" s="41"/>
      <c r="B90" s="63" t="s">
        <v>127</v>
      </c>
      <c r="C90" s="64" t="s">
        <v>122</v>
      </c>
    </row>
    <row r="91" spans="1:3" x14ac:dyDescent="0.2">
      <c r="A91" s="41"/>
      <c r="B91" s="44"/>
    </row>
    <row r="92" spans="1:3" x14ac:dyDescent="0.2">
      <c r="A92" s="41"/>
      <c r="B92" s="44"/>
    </row>
    <row r="93" spans="1:3" x14ac:dyDescent="0.2">
      <c r="A93" s="41"/>
      <c r="B93" s="47" t="s">
        <v>43</v>
      </c>
    </row>
    <row r="94" spans="1:3" x14ac:dyDescent="0.2">
      <c r="A94" s="41"/>
      <c r="B94" s="44" t="s">
        <v>52</v>
      </c>
    </row>
    <row r="95" spans="1:3" x14ac:dyDescent="0.2">
      <c r="A95" s="41"/>
      <c r="B95" s="63" t="s">
        <v>128</v>
      </c>
      <c r="C95" s="64" t="s">
        <v>122</v>
      </c>
    </row>
    <row r="96" spans="1:3" x14ac:dyDescent="0.2">
      <c r="A96" s="41"/>
      <c r="B96" s="63" t="s">
        <v>129</v>
      </c>
      <c r="C96" s="64" t="s">
        <v>122</v>
      </c>
    </row>
    <row r="97" spans="1:2" x14ac:dyDescent="0.2">
      <c r="A97" s="41"/>
    </row>
    <row r="98" spans="1:2" x14ac:dyDescent="0.2">
      <c r="A98" s="41"/>
    </row>
    <row r="99" spans="1:2" x14ac:dyDescent="0.2">
      <c r="A99" s="41"/>
    </row>
    <row r="100" spans="1:2" x14ac:dyDescent="0.2">
      <c r="A100" s="41"/>
      <c r="B100" s="47" t="s">
        <v>62</v>
      </c>
    </row>
    <row r="101" spans="1:2" x14ac:dyDescent="0.2">
      <c r="A101" s="41"/>
      <c r="B101" s="46" t="s">
        <v>63</v>
      </c>
    </row>
    <row r="102" spans="1:2" ht="25.5" x14ac:dyDescent="0.2">
      <c r="A102" s="41"/>
      <c r="B102" s="46" t="s">
        <v>64</v>
      </c>
    </row>
    <row r="103" spans="1:2" x14ac:dyDescent="0.2">
      <c r="A103" s="41"/>
    </row>
    <row r="104" spans="1:2" x14ac:dyDescent="0.2">
      <c r="A104" s="41"/>
    </row>
    <row r="105" spans="1:2" x14ac:dyDescent="0.2">
      <c r="A105" s="41"/>
    </row>
    <row r="106" spans="1:2" x14ac:dyDescent="0.2">
      <c r="A106" s="41"/>
    </row>
    <row r="107" spans="1:2" x14ac:dyDescent="0.2">
      <c r="A107" s="41"/>
    </row>
    <row r="108" spans="1:2" x14ac:dyDescent="0.2">
      <c r="A108" s="41"/>
    </row>
    <row r="109" spans="1:2" x14ac:dyDescent="0.2">
      <c r="A109" s="41"/>
    </row>
    <row r="110" spans="1:2" x14ac:dyDescent="0.2">
      <c r="A110" s="41"/>
    </row>
    <row r="111" spans="1:2" x14ac:dyDescent="0.2">
      <c r="A111" s="41"/>
    </row>
    <row r="112" spans="1:2" x14ac:dyDescent="0.2">
      <c r="A112" s="41"/>
    </row>
    <row r="113" spans="1:1" x14ac:dyDescent="0.2">
      <c r="A113" s="41"/>
    </row>
    <row r="114" spans="1:1" x14ac:dyDescent="0.2">
      <c r="A114" s="41"/>
    </row>
    <row r="115" spans="1:1" x14ac:dyDescent="0.2">
      <c r="A115" s="41"/>
    </row>
    <row r="116" spans="1:1" x14ac:dyDescent="0.2">
      <c r="A116" s="41"/>
    </row>
    <row r="117" spans="1:1" x14ac:dyDescent="0.2">
      <c r="A117" s="41"/>
    </row>
    <row r="118" spans="1:1" x14ac:dyDescent="0.2">
      <c r="A118" s="41"/>
    </row>
    <row r="119" spans="1:1" x14ac:dyDescent="0.2">
      <c r="A119" s="41"/>
    </row>
    <row r="120" spans="1:1" x14ac:dyDescent="0.2">
      <c r="A120" s="41"/>
    </row>
    <row r="121" spans="1:1" x14ac:dyDescent="0.2">
      <c r="A121" s="41"/>
    </row>
    <row r="122" spans="1:1" x14ac:dyDescent="0.2">
      <c r="A122" s="41"/>
    </row>
    <row r="123" spans="1:1" x14ac:dyDescent="0.2">
      <c r="A123" s="41"/>
    </row>
    <row r="124" spans="1:1" x14ac:dyDescent="0.2">
      <c r="A124" s="41"/>
    </row>
    <row r="125" spans="1:1" x14ac:dyDescent="0.2">
      <c r="A125" s="41"/>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2"/>
  <sheetViews>
    <sheetView zoomScale="130" zoomScaleNormal="130" workbookViewId="0">
      <selection activeCell="B4" sqref="B4"/>
    </sheetView>
  </sheetViews>
  <sheetFormatPr defaultRowHeight="12.75" x14ac:dyDescent="0.2"/>
  <cols>
    <col min="1" max="1" width="4.42578125" customWidth="1"/>
    <col min="2" max="2" width="133.28515625" customWidth="1"/>
    <col min="3" max="3" width="13" style="84" customWidth="1"/>
    <col min="4" max="4" width="9.140625" customWidth="1"/>
    <col min="11" max="11" width="17.140625" customWidth="1"/>
  </cols>
  <sheetData>
    <row r="1" spans="1:3" ht="20.25" x14ac:dyDescent="0.2">
      <c r="A1" s="207" t="str">
        <f>Setup!A2</f>
        <v>Task Force:  Interconnection Process Reform</v>
      </c>
      <c r="B1" s="207"/>
      <c r="C1" s="82"/>
    </row>
    <row r="2" spans="1:3" ht="18" x14ac:dyDescent="0.25">
      <c r="A2" s="208" t="str">
        <f>Setup!A5</f>
        <v xml:space="preserve"> </v>
      </c>
      <c r="B2" s="208"/>
      <c r="C2" s="82"/>
    </row>
    <row r="3" spans="1:3" ht="18" x14ac:dyDescent="0.25">
      <c r="A3" s="209" t="s">
        <v>16</v>
      </c>
      <c r="B3" s="209"/>
      <c r="C3" s="82"/>
    </row>
    <row r="4" spans="1:3" x14ac:dyDescent="0.2">
      <c r="A4" s="39"/>
      <c r="B4" s="40" t="s">
        <v>32</v>
      </c>
      <c r="C4" s="82"/>
    </row>
    <row r="5" spans="1:3" x14ac:dyDescent="0.2">
      <c r="A5" s="50"/>
      <c r="B5" s="51"/>
      <c r="C5" s="83"/>
    </row>
    <row r="6" spans="1:3" x14ac:dyDescent="0.2">
      <c r="B6" s="57" t="s">
        <v>107</v>
      </c>
    </row>
    <row r="7" spans="1:3" x14ac:dyDescent="0.2">
      <c r="B7" s="45" t="s">
        <v>91</v>
      </c>
    </row>
    <row r="8" spans="1:3" x14ac:dyDescent="0.2">
      <c r="B8" s="45" t="s">
        <v>236</v>
      </c>
    </row>
    <row r="9" spans="1:3" s="75" customFormat="1" x14ac:dyDescent="0.2">
      <c r="B9" s="45" t="s">
        <v>90</v>
      </c>
      <c r="C9" s="84"/>
    </row>
    <row r="10" spans="1:3" x14ac:dyDescent="0.2">
      <c r="B10" s="45" t="s">
        <v>77</v>
      </c>
    </row>
    <row r="11" spans="1:3" s="75" customFormat="1" x14ac:dyDescent="0.2">
      <c r="B11" s="45" t="s">
        <v>103</v>
      </c>
      <c r="C11" s="84"/>
    </row>
    <row r="12" spans="1:3" x14ac:dyDescent="0.2">
      <c r="B12" s="79" t="s">
        <v>207</v>
      </c>
      <c r="C12" s="90"/>
    </row>
    <row r="13" spans="1:3" s="72" customFormat="1" x14ac:dyDescent="0.2">
      <c r="B13" s="45" t="s">
        <v>232</v>
      </c>
      <c r="C13" s="91"/>
    </row>
    <row r="14" spans="1:3" s="72" customFormat="1" x14ac:dyDescent="0.2">
      <c r="B14" s="79" t="s">
        <v>265</v>
      </c>
      <c r="C14" s="91"/>
    </row>
    <row r="15" spans="1:3" s="72" customFormat="1" x14ac:dyDescent="0.2">
      <c r="B15" s="79" t="s">
        <v>266</v>
      </c>
      <c r="C15" s="91"/>
    </row>
    <row r="16" spans="1:3" x14ac:dyDescent="0.2">
      <c r="B16" s="6"/>
      <c r="C16" s="91"/>
    </row>
    <row r="17" spans="2:3" x14ac:dyDescent="0.2">
      <c r="B17" s="57" t="s">
        <v>96</v>
      </c>
      <c r="C17" s="91"/>
    </row>
    <row r="18" spans="2:3" x14ac:dyDescent="0.2">
      <c r="B18" s="45" t="s">
        <v>56</v>
      </c>
      <c r="C18" s="91"/>
    </row>
    <row r="19" spans="2:3" x14ac:dyDescent="0.2">
      <c r="B19" s="45" t="s">
        <v>97</v>
      </c>
      <c r="C19" s="91"/>
    </row>
    <row r="20" spans="2:3" x14ac:dyDescent="0.2">
      <c r="B20" s="45" t="s">
        <v>99</v>
      </c>
      <c r="C20" s="91"/>
    </row>
    <row r="21" spans="2:3" x14ac:dyDescent="0.2">
      <c r="B21" s="45" t="s">
        <v>267</v>
      </c>
      <c r="C21" s="92" t="s">
        <v>263</v>
      </c>
    </row>
    <row r="22" spans="2:3" x14ac:dyDescent="0.2">
      <c r="B22" s="45" t="s">
        <v>66</v>
      </c>
      <c r="C22" s="91"/>
    </row>
    <row r="23" spans="2:3" x14ac:dyDescent="0.2">
      <c r="B23" s="45" t="s">
        <v>68</v>
      </c>
      <c r="C23" s="91"/>
    </row>
    <row r="24" spans="2:3" x14ac:dyDescent="0.2">
      <c r="B24" s="45" t="s">
        <v>69</v>
      </c>
      <c r="C24" s="91"/>
    </row>
    <row r="25" spans="2:3" x14ac:dyDescent="0.2">
      <c r="B25" s="45" t="s">
        <v>70</v>
      </c>
      <c r="C25" s="91"/>
    </row>
    <row r="26" spans="2:3" x14ac:dyDescent="0.2">
      <c r="B26" s="45" t="s">
        <v>75</v>
      </c>
      <c r="C26" s="91"/>
    </row>
    <row r="27" spans="2:3" x14ac:dyDescent="0.2">
      <c r="B27" s="45" t="s">
        <v>76</v>
      </c>
      <c r="C27" s="91"/>
    </row>
    <row r="28" spans="2:3" s="49" customFormat="1" x14ac:dyDescent="0.2">
      <c r="B28" s="79" t="s">
        <v>120</v>
      </c>
      <c r="C28" s="93"/>
    </row>
    <row r="29" spans="2:3" x14ac:dyDescent="0.2">
      <c r="B29" s="79" t="s">
        <v>121</v>
      </c>
      <c r="C29" s="93"/>
    </row>
    <row r="30" spans="2:3" x14ac:dyDescent="0.2">
      <c r="B30" s="79" t="s">
        <v>129</v>
      </c>
      <c r="C30" s="90"/>
    </row>
    <row r="31" spans="2:3" x14ac:dyDescent="0.2">
      <c r="B31" s="6"/>
    </row>
    <row r="32" spans="2:3" ht="16.5" customHeight="1" x14ac:dyDescent="0.2">
      <c r="B32" s="6"/>
    </row>
    <row r="33" spans="2:11" x14ac:dyDescent="0.2">
      <c r="B33" s="57" t="s">
        <v>98</v>
      </c>
    </row>
    <row r="34" spans="2:11" ht="16.5" customHeight="1" x14ac:dyDescent="0.2">
      <c r="B34" s="45" t="s">
        <v>259</v>
      </c>
    </row>
    <row r="35" spans="2:11" x14ac:dyDescent="0.2">
      <c r="B35" s="45" t="s">
        <v>60</v>
      </c>
    </row>
    <row r="36" spans="2:11" s="69" customFormat="1" x14ac:dyDescent="0.2">
      <c r="B36" s="79" t="s">
        <v>233</v>
      </c>
      <c r="C36" s="84"/>
    </row>
    <row r="37" spans="2:11" x14ac:dyDescent="0.2">
      <c r="B37" s="94" t="s">
        <v>234</v>
      </c>
    </row>
    <row r="38" spans="2:11" x14ac:dyDescent="0.2">
      <c r="B38" s="6"/>
    </row>
    <row r="39" spans="2:11" x14ac:dyDescent="0.2">
      <c r="B39" s="57" t="s">
        <v>95</v>
      </c>
    </row>
    <row r="40" spans="2:11" x14ac:dyDescent="0.2">
      <c r="B40" s="45" t="s">
        <v>260</v>
      </c>
      <c r="E40" s="211"/>
      <c r="F40" s="211"/>
      <c r="G40" s="211"/>
      <c r="H40" s="211"/>
      <c r="I40" s="211"/>
      <c r="J40" s="211"/>
      <c r="K40" s="211"/>
    </row>
    <row r="41" spans="2:11" x14ac:dyDescent="0.2">
      <c r="B41" s="45" t="s">
        <v>57</v>
      </c>
    </row>
    <row r="42" spans="2:11" x14ac:dyDescent="0.2">
      <c r="B42" s="45" t="s">
        <v>58</v>
      </c>
    </row>
    <row r="43" spans="2:11" x14ac:dyDescent="0.2">
      <c r="B43" s="45" t="s">
        <v>59</v>
      </c>
    </row>
    <row r="44" spans="2:11" x14ac:dyDescent="0.2">
      <c r="B44" s="45" t="s">
        <v>93</v>
      </c>
    </row>
    <row r="45" spans="2:11" x14ac:dyDescent="0.2">
      <c r="B45" s="45" t="s">
        <v>71</v>
      </c>
    </row>
    <row r="46" spans="2:11" x14ac:dyDescent="0.2">
      <c r="B46" s="45" t="s">
        <v>100</v>
      </c>
    </row>
    <row r="47" spans="2:11" x14ac:dyDescent="0.2">
      <c r="B47" s="45" t="s">
        <v>261</v>
      </c>
    </row>
    <row r="48" spans="2:11" x14ac:dyDescent="0.2">
      <c r="B48" s="45" t="s">
        <v>72</v>
      </c>
    </row>
    <row r="49" spans="2:11" x14ac:dyDescent="0.2">
      <c r="B49" s="45" t="s">
        <v>74</v>
      </c>
    </row>
    <row r="50" spans="2:11" x14ac:dyDescent="0.2">
      <c r="B50" s="45" t="s">
        <v>101</v>
      </c>
    </row>
    <row r="51" spans="2:11" s="75" customFormat="1" x14ac:dyDescent="0.2">
      <c r="B51" s="45" t="s">
        <v>87</v>
      </c>
      <c r="C51" s="84"/>
    </row>
    <row r="52" spans="2:11" x14ac:dyDescent="0.2">
      <c r="B52" s="79" t="s">
        <v>126</v>
      </c>
      <c r="C52" s="90"/>
    </row>
    <row r="53" spans="2:11" s="69" customFormat="1" x14ac:dyDescent="0.2">
      <c r="B53" s="79" t="s">
        <v>211</v>
      </c>
      <c r="C53" s="86"/>
    </row>
    <row r="54" spans="2:11" s="69" customFormat="1" x14ac:dyDescent="0.2">
      <c r="B54" s="79" t="s">
        <v>214</v>
      </c>
      <c r="C54" s="86"/>
    </row>
    <row r="55" spans="2:11" x14ac:dyDescent="0.2">
      <c r="B55" s="95" t="s">
        <v>218</v>
      </c>
      <c r="C55" s="86"/>
      <c r="E55" s="210"/>
      <c r="F55" s="210"/>
      <c r="G55" s="210"/>
      <c r="H55" s="210"/>
      <c r="I55" s="210"/>
      <c r="J55" s="210"/>
      <c r="K55" s="210"/>
    </row>
    <row r="56" spans="2:11" s="69" customFormat="1" x14ac:dyDescent="0.2">
      <c r="B56" s="80" t="s">
        <v>220</v>
      </c>
      <c r="C56" s="91"/>
    </row>
    <row r="57" spans="2:11" x14ac:dyDescent="0.2">
      <c r="B57" s="6"/>
    </row>
    <row r="58" spans="2:11" x14ac:dyDescent="0.2">
      <c r="B58" s="57" t="s">
        <v>94</v>
      </c>
    </row>
    <row r="59" spans="2:11" x14ac:dyDescent="0.2">
      <c r="B59" s="78" t="s">
        <v>258</v>
      </c>
    </row>
    <row r="60" spans="2:11" x14ac:dyDescent="0.2">
      <c r="B60" s="43" t="s">
        <v>55</v>
      </c>
    </row>
    <row r="61" spans="2:11" x14ac:dyDescent="0.2">
      <c r="B61" s="44" t="s">
        <v>254</v>
      </c>
    </row>
    <row r="62" spans="2:11" s="75" customFormat="1" x14ac:dyDescent="0.2">
      <c r="B62" s="44" t="s">
        <v>49</v>
      </c>
      <c r="C62" s="84"/>
    </row>
    <row r="63" spans="2:11" x14ac:dyDescent="0.2">
      <c r="B63" s="45" t="s">
        <v>65</v>
      </c>
    </row>
    <row r="64" spans="2:11" x14ac:dyDescent="0.2">
      <c r="B64" s="45" t="s">
        <v>78</v>
      </c>
    </row>
    <row r="65" spans="2:3" x14ac:dyDescent="0.2">
      <c r="B65" s="45" t="s">
        <v>92</v>
      </c>
    </row>
    <row r="66" spans="2:3" s="75" customFormat="1" x14ac:dyDescent="0.2">
      <c r="B66" s="45" t="s">
        <v>255</v>
      </c>
      <c r="C66" s="84"/>
    </row>
    <row r="67" spans="2:3" s="75" customFormat="1" x14ac:dyDescent="0.2">
      <c r="B67" s="45" t="s">
        <v>86</v>
      </c>
      <c r="C67" s="84"/>
    </row>
    <row r="68" spans="2:3" s="75" customFormat="1" x14ac:dyDescent="0.2">
      <c r="B68" s="45" t="s">
        <v>50</v>
      </c>
      <c r="C68" s="84"/>
    </row>
    <row r="69" spans="2:3" s="75" customFormat="1" x14ac:dyDescent="0.2">
      <c r="B69" s="45" t="s">
        <v>51</v>
      </c>
      <c r="C69" s="84"/>
    </row>
    <row r="70" spans="2:3" s="75" customFormat="1" x14ac:dyDescent="0.2">
      <c r="B70" s="45" t="s">
        <v>257</v>
      </c>
      <c r="C70" s="84"/>
    </row>
    <row r="71" spans="2:3" x14ac:dyDescent="0.2">
      <c r="B71" s="79" t="s">
        <v>124</v>
      </c>
      <c r="C71" s="90"/>
    </row>
    <row r="72" spans="2:3" x14ac:dyDescent="0.2">
      <c r="B72" s="79" t="s">
        <v>202</v>
      </c>
      <c r="C72" s="90"/>
    </row>
    <row r="73" spans="2:3" x14ac:dyDescent="0.2">
      <c r="B73" s="79" t="s">
        <v>125</v>
      </c>
      <c r="C73" s="90"/>
    </row>
    <row r="74" spans="2:3" x14ac:dyDescent="0.2">
      <c r="B74" s="79" t="s">
        <v>128</v>
      </c>
      <c r="C74" s="90"/>
    </row>
    <row r="75" spans="2:3" x14ac:dyDescent="0.2">
      <c r="B75" s="94" t="s">
        <v>215</v>
      </c>
      <c r="C75" s="86"/>
    </row>
    <row r="76" spans="2:3" s="69" customFormat="1" x14ac:dyDescent="0.2">
      <c r="B76" s="94" t="s">
        <v>212</v>
      </c>
      <c r="C76" s="86"/>
    </row>
    <row r="77" spans="2:3" s="69" customFormat="1" x14ac:dyDescent="0.2">
      <c r="B77" s="94" t="s">
        <v>216</v>
      </c>
      <c r="C77" s="86"/>
    </row>
    <row r="78" spans="2:3" s="69" customFormat="1" x14ac:dyDescent="0.2">
      <c r="B78" s="79" t="s">
        <v>217</v>
      </c>
      <c r="C78" s="86"/>
    </row>
    <row r="79" spans="2:3" s="70" customFormat="1" x14ac:dyDescent="0.2">
      <c r="B79" s="80" t="s">
        <v>235</v>
      </c>
      <c r="C79" s="86"/>
    </row>
    <row r="80" spans="2:3" s="70" customFormat="1" ht="25.5" x14ac:dyDescent="0.2">
      <c r="B80" s="80" t="s">
        <v>264</v>
      </c>
      <c r="C80" s="86"/>
    </row>
    <row r="81" spans="2:3" s="70" customFormat="1" x14ac:dyDescent="0.2">
      <c r="B81" s="81"/>
      <c r="C81" s="86"/>
    </row>
    <row r="82" spans="2:3" s="70" customFormat="1" x14ac:dyDescent="0.2">
      <c r="B82" s="71"/>
      <c r="C82" s="86"/>
    </row>
    <row r="83" spans="2:3" x14ac:dyDescent="0.2">
      <c r="B83" s="6"/>
    </row>
    <row r="84" spans="2:3" ht="15" customHeight="1" x14ac:dyDescent="0.2">
      <c r="B84" s="57" t="s">
        <v>104</v>
      </c>
    </row>
    <row r="85" spans="2:3" x14ac:dyDescent="0.2">
      <c r="B85" s="45" t="s">
        <v>268</v>
      </c>
      <c r="C85" s="85" t="s">
        <v>263</v>
      </c>
    </row>
    <row r="86" spans="2:3" x14ac:dyDescent="0.2">
      <c r="B86" s="45" t="s">
        <v>67</v>
      </c>
    </row>
    <row r="87" spans="2:3" x14ac:dyDescent="0.2">
      <c r="B87" s="45" t="s">
        <v>73</v>
      </c>
    </row>
    <row r="88" spans="2:3" x14ac:dyDescent="0.2">
      <c r="B88" s="45" t="s">
        <v>79</v>
      </c>
    </row>
    <row r="89" spans="2:3" x14ac:dyDescent="0.2">
      <c r="B89" s="44" t="s">
        <v>47</v>
      </c>
    </row>
    <row r="90" spans="2:3" x14ac:dyDescent="0.2">
      <c r="B90" s="44" t="s">
        <v>48</v>
      </c>
    </row>
    <row r="91" spans="2:3" x14ac:dyDescent="0.2">
      <c r="B91" s="44" t="s">
        <v>80</v>
      </c>
    </row>
    <row r="92" spans="2:3" x14ac:dyDescent="0.2">
      <c r="B92" s="44" t="s">
        <v>81</v>
      </c>
    </row>
    <row r="93" spans="2:3" x14ac:dyDescent="0.2">
      <c r="B93" s="44" t="s">
        <v>237</v>
      </c>
    </row>
    <row r="94" spans="2:3" x14ac:dyDescent="0.2">
      <c r="B94" s="44" t="s">
        <v>83</v>
      </c>
    </row>
    <row r="95" spans="2:3" x14ac:dyDescent="0.2">
      <c r="B95" s="44" t="s">
        <v>84</v>
      </c>
    </row>
    <row r="96" spans="2:3" s="75" customFormat="1" x14ac:dyDescent="0.2">
      <c r="B96" s="44" t="s">
        <v>53</v>
      </c>
      <c r="C96" s="84"/>
    </row>
    <row r="97" spans="2:3" s="75" customFormat="1" x14ac:dyDescent="0.2">
      <c r="B97" s="44" t="s">
        <v>54</v>
      </c>
      <c r="C97" s="84"/>
    </row>
    <row r="98" spans="2:3" s="75" customFormat="1" x14ac:dyDescent="0.2">
      <c r="B98" s="44" t="s">
        <v>85</v>
      </c>
      <c r="C98" s="84"/>
    </row>
    <row r="99" spans="2:3" x14ac:dyDescent="0.2">
      <c r="B99" s="79" t="s">
        <v>208</v>
      </c>
      <c r="C99" s="90"/>
    </row>
    <row r="100" spans="2:3" x14ac:dyDescent="0.2">
      <c r="B100" s="79" t="s">
        <v>262</v>
      </c>
      <c r="C100" s="90"/>
    </row>
    <row r="101" spans="2:3" x14ac:dyDescent="0.2">
      <c r="B101" s="94" t="s">
        <v>212</v>
      </c>
      <c r="C101" s="86"/>
    </row>
    <row r="102" spans="2:3" s="69" customFormat="1" x14ac:dyDescent="0.2">
      <c r="B102" s="94" t="s">
        <v>213</v>
      </c>
      <c r="C102" s="86"/>
    </row>
    <row r="103" spans="2:3" s="69" customFormat="1" x14ac:dyDescent="0.2">
      <c r="B103" s="80" t="s">
        <v>219</v>
      </c>
      <c r="C103" s="84"/>
    </row>
    <row r="104" spans="2:3" s="72" customFormat="1" x14ac:dyDescent="0.2">
      <c r="B104" s="80" t="s">
        <v>221</v>
      </c>
      <c r="C104" s="84"/>
    </row>
    <row r="105" spans="2:3" s="75" customFormat="1" x14ac:dyDescent="0.2">
      <c r="B105" s="81"/>
      <c r="C105" s="84"/>
    </row>
    <row r="107" spans="2:3" x14ac:dyDescent="0.2">
      <c r="B107" s="57" t="s">
        <v>115</v>
      </c>
    </row>
    <row r="108" spans="2:3" x14ac:dyDescent="0.2">
      <c r="B108" s="44" t="s">
        <v>52</v>
      </c>
    </row>
    <row r="109" spans="2:3" x14ac:dyDescent="0.2">
      <c r="B109" s="45" t="s">
        <v>63</v>
      </c>
    </row>
    <row r="110" spans="2:3" x14ac:dyDescent="0.2">
      <c r="B110" s="45" t="s">
        <v>64</v>
      </c>
    </row>
    <row r="111" spans="2:3" x14ac:dyDescent="0.2">
      <c r="B111" s="80" t="s">
        <v>256</v>
      </c>
    </row>
    <row r="112" spans="2:3" x14ac:dyDescent="0.2">
      <c r="B112" s="6"/>
    </row>
    <row r="113" spans="2:2" x14ac:dyDescent="0.2">
      <c r="B113" s="6"/>
    </row>
    <row r="114" spans="2:2" x14ac:dyDescent="0.2">
      <c r="B114" s="6"/>
    </row>
    <row r="115" spans="2:2" x14ac:dyDescent="0.2">
      <c r="B115" s="6"/>
    </row>
    <row r="116" spans="2:2" x14ac:dyDescent="0.2">
      <c r="B116" s="6"/>
    </row>
    <row r="117" spans="2:2" x14ac:dyDescent="0.2">
      <c r="B117" s="6"/>
    </row>
    <row r="118" spans="2:2" x14ac:dyDescent="0.2">
      <c r="B118" s="6"/>
    </row>
    <row r="119" spans="2:2" x14ac:dyDescent="0.2">
      <c r="B119" s="6"/>
    </row>
    <row r="120" spans="2:2" x14ac:dyDescent="0.2">
      <c r="B120" s="6"/>
    </row>
    <row r="121" spans="2:2" x14ac:dyDescent="0.2">
      <c r="B121" s="6"/>
    </row>
    <row r="122" spans="2:2" x14ac:dyDescent="0.2">
      <c r="B122" s="6"/>
    </row>
    <row r="123" spans="2:2" x14ac:dyDescent="0.2">
      <c r="B123" s="6"/>
    </row>
    <row r="124" spans="2:2" x14ac:dyDescent="0.2">
      <c r="B124" s="6"/>
    </row>
    <row r="125" spans="2:2" x14ac:dyDescent="0.2">
      <c r="B125" s="6"/>
    </row>
    <row r="126" spans="2:2" x14ac:dyDescent="0.2">
      <c r="B126" s="6"/>
    </row>
    <row r="127" spans="2:2" x14ac:dyDescent="0.2">
      <c r="B127" s="6"/>
    </row>
    <row r="128" spans="2:2" x14ac:dyDescent="0.2">
      <c r="B128" s="6"/>
    </row>
    <row r="129" spans="2:2" x14ac:dyDescent="0.2">
      <c r="B129" s="6"/>
    </row>
    <row r="130" spans="2:2" x14ac:dyDescent="0.2">
      <c r="B130" s="6"/>
    </row>
    <row r="131" spans="2:2" x14ac:dyDescent="0.2">
      <c r="B131" s="6"/>
    </row>
    <row r="132" spans="2:2" x14ac:dyDescent="0.2">
      <c r="B132" s="6"/>
    </row>
    <row r="133" spans="2:2" x14ac:dyDescent="0.2">
      <c r="B133" s="6"/>
    </row>
    <row r="134" spans="2:2" x14ac:dyDescent="0.2">
      <c r="B134" s="6"/>
    </row>
    <row r="135" spans="2:2" x14ac:dyDescent="0.2">
      <c r="B135" s="6"/>
    </row>
    <row r="136" spans="2:2" x14ac:dyDescent="0.2">
      <c r="B136" s="6"/>
    </row>
    <row r="137" spans="2:2" x14ac:dyDescent="0.2">
      <c r="B137" s="6"/>
    </row>
    <row r="138" spans="2:2" x14ac:dyDescent="0.2">
      <c r="B138" s="6"/>
    </row>
    <row r="139" spans="2:2" x14ac:dyDescent="0.2">
      <c r="B139" s="6"/>
    </row>
    <row r="140" spans="2:2" x14ac:dyDescent="0.2">
      <c r="B140" s="6"/>
    </row>
    <row r="141" spans="2:2" x14ac:dyDescent="0.2">
      <c r="B141" s="6"/>
    </row>
    <row r="142" spans="2:2" x14ac:dyDescent="0.2">
      <c r="B142" s="6"/>
    </row>
    <row r="143" spans="2:2" x14ac:dyDescent="0.2">
      <c r="B143" s="6"/>
    </row>
    <row r="144" spans="2:2" x14ac:dyDescent="0.2">
      <c r="B144" s="6"/>
    </row>
    <row r="145" spans="2:2" x14ac:dyDescent="0.2">
      <c r="B145" s="6"/>
    </row>
    <row r="146" spans="2:2" x14ac:dyDescent="0.2">
      <c r="B146" s="6"/>
    </row>
    <row r="147" spans="2:2" x14ac:dyDescent="0.2">
      <c r="B147" s="6"/>
    </row>
    <row r="148" spans="2:2" x14ac:dyDescent="0.2">
      <c r="B148" s="6"/>
    </row>
    <row r="149" spans="2:2" x14ac:dyDescent="0.2">
      <c r="B149" s="6"/>
    </row>
    <row r="150" spans="2:2" x14ac:dyDescent="0.2">
      <c r="B150" s="6"/>
    </row>
    <row r="151" spans="2:2" x14ac:dyDescent="0.2">
      <c r="B151" s="6"/>
    </row>
    <row r="152" spans="2:2" x14ac:dyDescent="0.2">
      <c r="B152" s="6"/>
    </row>
    <row r="153" spans="2:2" x14ac:dyDescent="0.2">
      <c r="B153" s="6"/>
    </row>
    <row r="154" spans="2:2" x14ac:dyDescent="0.2">
      <c r="B154" s="6"/>
    </row>
    <row r="155" spans="2:2" x14ac:dyDescent="0.2">
      <c r="B155" s="6"/>
    </row>
    <row r="156" spans="2:2" x14ac:dyDescent="0.2">
      <c r="B156" s="6"/>
    </row>
    <row r="157" spans="2:2" x14ac:dyDescent="0.2">
      <c r="B157" s="6"/>
    </row>
    <row r="158" spans="2:2" x14ac:dyDescent="0.2">
      <c r="B158" s="6"/>
    </row>
    <row r="159" spans="2:2" x14ac:dyDescent="0.2">
      <c r="B159" s="6"/>
    </row>
    <row r="160" spans="2:2" x14ac:dyDescent="0.2">
      <c r="B160" s="6"/>
    </row>
    <row r="161" spans="2:2" x14ac:dyDescent="0.2">
      <c r="B161" s="6"/>
    </row>
    <row r="162" spans="2:2" x14ac:dyDescent="0.2">
      <c r="B162" s="6"/>
    </row>
    <row r="163" spans="2:2" x14ac:dyDescent="0.2">
      <c r="B163" s="6"/>
    </row>
    <row r="164" spans="2:2" x14ac:dyDescent="0.2">
      <c r="B164" s="6"/>
    </row>
    <row r="165" spans="2:2" x14ac:dyDescent="0.2">
      <c r="B165" s="6"/>
    </row>
    <row r="166" spans="2:2" x14ac:dyDescent="0.2">
      <c r="B166" s="6"/>
    </row>
    <row r="167" spans="2:2" x14ac:dyDescent="0.2">
      <c r="B167" s="6"/>
    </row>
    <row r="168" spans="2:2" x14ac:dyDescent="0.2">
      <c r="B168" s="6"/>
    </row>
    <row r="169" spans="2:2" x14ac:dyDescent="0.2">
      <c r="B169" s="6"/>
    </row>
    <row r="170" spans="2:2" x14ac:dyDescent="0.2">
      <c r="B170" s="6"/>
    </row>
    <row r="171" spans="2:2" x14ac:dyDescent="0.2">
      <c r="B171" s="6"/>
    </row>
    <row r="172" spans="2:2" x14ac:dyDescent="0.2">
      <c r="B172" s="6"/>
    </row>
    <row r="173" spans="2:2" x14ac:dyDescent="0.2">
      <c r="B173" s="6"/>
    </row>
    <row r="174" spans="2:2" x14ac:dyDescent="0.2">
      <c r="B174" s="6"/>
    </row>
    <row r="175" spans="2:2" x14ac:dyDescent="0.2">
      <c r="B175" s="6"/>
    </row>
    <row r="176" spans="2:2" x14ac:dyDescent="0.2">
      <c r="B176" s="6"/>
    </row>
    <row r="177" spans="2:2" x14ac:dyDescent="0.2">
      <c r="B177" s="6"/>
    </row>
    <row r="178" spans="2:2" x14ac:dyDescent="0.2">
      <c r="B178" s="6"/>
    </row>
    <row r="179" spans="2:2" x14ac:dyDescent="0.2">
      <c r="B179" s="6"/>
    </row>
    <row r="180" spans="2:2" x14ac:dyDescent="0.2">
      <c r="B180" s="6"/>
    </row>
    <row r="181" spans="2:2" x14ac:dyDescent="0.2">
      <c r="B181" s="6"/>
    </row>
    <row r="182" spans="2:2" x14ac:dyDescent="0.2">
      <c r="B182" s="6"/>
    </row>
    <row r="183" spans="2:2" x14ac:dyDescent="0.2">
      <c r="B183" s="6"/>
    </row>
    <row r="184" spans="2:2" x14ac:dyDescent="0.2">
      <c r="B184" s="6"/>
    </row>
    <row r="185" spans="2:2" x14ac:dyDescent="0.2">
      <c r="B185" s="6"/>
    </row>
    <row r="186" spans="2:2" x14ac:dyDescent="0.2">
      <c r="B186" s="6"/>
    </row>
    <row r="187" spans="2:2" x14ac:dyDescent="0.2">
      <c r="B187" s="6"/>
    </row>
    <row r="188" spans="2:2" x14ac:dyDescent="0.2">
      <c r="B188" s="6"/>
    </row>
    <row r="189" spans="2:2" x14ac:dyDescent="0.2">
      <c r="B189" s="6"/>
    </row>
    <row r="190" spans="2:2" x14ac:dyDescent="0.2">
      <c r="B190" s="6"/>
    </row>
    <row r="191" spans="2:2" x14ac:dyDescent="0.2">
      <c r="B191" s="6"/>
    </row>
    <row r="192" spans="2:2" x14ac:dyDescent="0.2">
      <c r="B192" s="6"/>
    </row>
    <row r="193" spans="2:2" x14ac:dyDescent="0.2">
      <c r="B193" s="6"/>
    </row>
    <row r="194" spans="2:2" x14ac:dyDescent="0.2">
      <c r="B194" s="6"/>
    </row>
    <row r="195" spans="2:2" x14ac:dyDescent="0.2">
      <c r="B195" s="6"/>
    </row>
    <row r="196" spans="2:2" x14ac:dyDescent="0.2">
      <c r="B196" s="6"/>
    </row>
    <row r="197" spans="2:2" x14ac:dyDescent="0.2">
      <c r="B197" s="6"/>
    </row>
    <row r="198" spans="2:2" x14ac:dyDescent="0.2">
      <c r="B198" s="6"/>
    </row>
    <row r="199" spans="2:2" x14ac:dyDescent="0.2">
      <c r="B199" s="6"/>
    </row>
    <row r="200" spans="2:2" x14ac:dyDescent="0.2">
      <c r="B200" s="6"/>
    </row>
    <row r="201" spans="2:2" x14ac:dyDescent="0.2">
      <c r="B201" s="6"/>
    </row>
    <row r="202" spans="2:2" x14ac:dyDescent="0.2">
      <c r="B202" s="6"/>
    </row>
    <row r="203" spans="2:2" x14ac:dyDescent="0.2">
      <c r="B203" s="6"/>
    </row>
    <row r="204" spans="2:2" x14ac:dyDescent="0.2">
      <c r="B204" s="6"/>
    </row>
    <row r="205" spans="2:2" x14ac:dyDescent="0.2">
      <c r="B205" s="6"/>
    </row>
    <row r="206" spans="2:2" x14ac:dyDescent="0.2">
      <c r="B206" s="6"/>
    </row>
    <row r="207" spans="2:2" x14ac:dyDescent="0.2">
      <c r="B207" s="6"/>
    </row>
    <row r="208" spans="2:2" x14ac:dyDescent="0.2">
      <c r="B208" s="6"/>
    </row>
    <row r="209" spans="2:2" x14ac:dyDescent="0.2">
      <c r="B209" s="6"/>
    </row>
    <row r="210" spans="2:2" x14ac:dyDescent="0.2">
      <c r="B210" s="6"/>
    </row>
    <row r="211" spans="2:2" x14ac:dyDescent="0.2">
      <c r="B211" s="6"/>
    </row>
    <row r="212" spans="2:2" x14ac:dyDescent="0.2">
      <c r="B212" s="6"/>
    </row>
    <row r="213" spans="2:2" x14ac:dyDescent="0.2">
      <c r="B213" s="6"/>
    </row>
    <row r="214" spans="2:2" x14ac:dyDescent="0.2">
      <c r="B214" s="6"/>
    </row>
    <row r="215" spans="2:2" x14ac:dyDescent="0.2">
      <c r="B215" s="6"/>
    </row>
    <row r="216" spans="2:2" x14ac:dyDescent="0.2">
      <c r="B216" s="6"/>
    </row>
    <row r="217" spans="2:2" x14ac:dyDescent="0.2">
      <c r="B217" s="6"/>
    </row>
    <row r="218" spans="2:2" x14ac:dyDescent="0.2">
      <c r="B218" s="6"/>
    </row>
    <row r="219" spans="2:2" x14ac:dyDescent="0.2">
      <c r="B219" s="6"/>
    </row>
    <row r="220" spans="2:2" x14ac:dyDescent="0.2">
      <c r="B220" s="6"/>
    </row>
    <row r="221" spans="2:2" x14ac:dyDescent="0.2">
      <c r="B221" s="6"/>
    </row>
    <row r="222" spans="2:2" x14ac:dyDescent="0.2">
      <c r="B222" s="6"/>
    </row>
    <row r="223" spans="2:2" x14ac:dyDescent="0.2">
      <c r="B223" s="6"/>
    </row>
    <row r="224" spans="2:2" x14ac:dyDescent="0.2">
      <c r="B224" s="6"/>
    </row>
    <row r="225" spans="2:2" x14ac:dyDescent="0.2">
      <c r="B225" s="6"/>
    </row>
    <row r="226" spans="2:2" x14ac:dyDescent="0.2">
      <c r="B226" s="6"/>
    </row>
    <row r="227" spans="2:2" x14ac:dyDescent="0.2">
      <c r="B227" s="6"/>
    </row>
    <row r="228" spans="2:2" x14ac:dyDescent="0.2">
      <c r="B228" s="6"/>
    </row>
    <row r="229" spans="2:2" x14ac:dyDescent="0.2">
      <c r="B229" s="6"/>
    </row>
    <row r="230" spans="2:2" x14ac:dyDescent="0.2">
      <c r="B230" s="6"/>
    </row>
    <row r="231" spans="2:2" x14ac:dyDescent="0.2">
      <c r="B231" s="6"/>
    </row>
    <row r="232" spans="2:2" x14ac:dyDescent="0.2">
      <c r="B232" s="6"/>
    </row>
    <row r="233" spans="2:2" x14ac:dyDescent="0.2">
      <c r="B233" s="6"/>
    </row>
    <row r="234" spans="2:2" x14ac:dyDescent="0.2">
      <c r="B234" s="6"/>
    </row>
    <row r="235" spans="2:2" x14ac:dyDescent="0.2">
      <c r="B235" s="6"/>
    </row>
    <row r="236" spans="2:2" x14ac:dyDescent="0.2">
      <c r="B236" s="6"/>
    </row>
    <row r="237" spans="2:2" x14ac:dyDescent="0.2">
      <c r="B237" s="6"/>
    </row>
    <row r="238" spans="2:2" x14ac:dyDescent="0.2">
      <c r="B238" s="6"/>
    </row>
    <row r="239" spans="2:2" x14ac:dyDescent="0.2">
      <c r="B239" s="6"/>
    </row>
    <row r="240" spans="2:2" x14ac:dyDescent="0.2">
      <c r="B240" s="6"/>
    </row>
    <row r="241" spans="2:2" x14ac:dyDescent="0.2">
      <c r="B241" s="6"/>
    </row>
    <row r="242" spans="2:2" x14ac:dyDescent="0.2">
      <c r="B242" s="6"/>
    </row>
    <row r="243" spans="2:2" x14ac:dyDescent="0.2">
      <c r="B243" s="6"/>
    </row>
    <row r="244" spans="2:2" x14ac:dyDescent="0.2">
      <c r="B244" s="6"/>
    </row>
    <row r="245" spans="2:2" x14ac:dyDescent="0.2">
      <c r="B245" s="6"/>
    </row>
    <row r="246" spans="2:2" x14ac:dyDescent="0.2">
      <c r="B246" s="6"/>
    </row>
    <row r="247" spans="2:2" x14ac:dyDescent="0.2">
      <c r="B247" s="6"/>
    </row>
    <row r="248" spans="2:2" x14ac:dyDescent="0.2">
      <c r="B248" s="6"/>
    </row>
    <row r="249" spans="2:2" x14ac:dyDescent="0.2">
      <c r="B249" s="6"/>
    </row>
    <row r="250" spans="2:2" x14ac:dyDescent="0.2">
      <c r="B250" s="6"/>
    </row>
    <row r="251" spans="2:2" x14ac:dyDescent="0.2">
      <c r="B251" s="6"/>
    </row>
    <row r="252" spans="2:2" x14ac:dyDescent="0.2">
      <c r="B252" s="6"/>
    </row>
    <row r="253" spans="2:2" x14ac:dyDescent="0.2">
      <c r="B253" s="6"/>
    </row>
    <row r="254" spans="2:2" x14ac:dyDescent="0.2">
      <c r="B254" s="6"/>
    </row>
    <row r="255" spans="2:2" x14ac:dyDescent="0.2">
      <c r="B255" s="6"/>
    </row>
    <row r="256" spans="2:2" x14ac:dyDescent="0.2">
      <c r="B256" s="6"/>
    </row>
    <row r="257" spans="2:2" x14ac:dyDescent="0.2">
      <c r="B257" s="6"/>
    </row>
    <row r="258" spans="2:2" x14ac:dyDescent="0.2">
      <c r="B258" s="6"/>
    </row>
    <row r="259" spans="2:2" x14ac:dyDescent="0.2">
      <c r="B259" s="6"/>
    </row>
    <row r="260" spans="2:2" x14ac:dyDescent="0.2">
      <c r="B260" s="6"/>
    </row>
    <row r="261" spans="2:2" x14ac:dyDescent="0.2">
      <c r="B261" s="6"/>
    </row>
    <row r="262" spans="2:2" x14ac:dyDescent="0.2">
      <c r="B262" s="6"/>
    </row>
    <row r="263" spans="2:2" x14ac:dyDescent="0.2">
      <c r="B263" s="6"/>
    </row>
    <row r="264" spans="2:2" x14ac:dyDescent="0.2">
      <c r="B264" s="6"/>
    </row>
    <row r="265" spans="2:2" x14ac:dyDescent="0.2">
      <c r="B265" s="6"/>
    </row>
    <row r="266" spans="2:2" x14ac:dyDescent="0.2">
      <c r="B266" s="6"/>
    </row>
    <row r="267" spans="2:2" x14ac:dyDescent="0.2">
      <c r="B267" s="6"/>
    </row>
    <row r="268" spans="2:2" x14ac:dyDescent="0.2">
      <c r="B268" s="6"/>
    </row>
    <row r="269" spans="2:2" x14ac:dyDescent="0.2">
      <c r="B269" s="6"/>
    </row>
    <row r="270" spans="2:2" x14ac:dyDescent="0.2">
      <c r="B270" s="6"/>
    </row>
    <row r="271" spans="2:2" x14ac:dyDescent="0.2">
      <c r="B271" s="6"/>
    </row>
    <row r="272" spans="2:2" x14ac:dyDescent="0.2">
      <c r="B272" s="6"/>
    </row>
    <row r="273" spans="2:2" x14ac:dyDescent="0.2">
      <c r="B273" s="6"/>
    </row>
    <row r="274" spans="2:2" x14ac:dyDescent="0.2">
      <c r="B274" s="6"/>
    </row>
    <row r="275" spans="2:2" x14ac:dyDescent="0.2">
      <c r="B275" s="6"/>
    </row>
    <row r="276" spans="2:2" x14ac:dyDescent="0.2">
      <c r="B276" s="6"/>
    </row>
    <row r="277" spans="2:2" x14ac:dyDescent="0.2">
      <c r="B277" s="6"/>
    </row>
    <row r="278" spans="2:2" x14ac:dyDescent="0.2">
      <c r="B278" s="6"/>
    </row>
    <row r="279" spans="2:2" x14ac:dyDescent="0.2">
      <c r="B279" s="6"/>
    </row>
    <row r="280" spans="2:2" x14ac:dyDescent="0.2">
      <c r="B280" s="6"/>
    </row>
    <row r="281" spans="2:2" x14ac:dyDescent="0.2">
      <c r="B281" s="6"/>
    </row>
    <row r="282" spans="2:2" x14ac:dyDescent="0.2">
      <c r="B282" s="6"/>
    </row>
    <row r="283" spans="2:2" x14ac:dyDescent="0.2">
      <c r="B283" s="6"/>
    </row>
    <row r="284" spans="2:2" x14ac:dyDescent="0.2">
      <c r="B284" s="6"/>
    </row>
    <row r="285" spans="2:2" x14ac:dyDescent="0.2">
      <c r="B285" s="6"/>
    </row>
    <row r="286" spans="2:2" x14ac:dyDescent="0.2">
      <c r="B286" s="6"/>
    </row>
    <row r="287" spans="2:2" x14ac:dyDescent="0.2">
      <c r="B287" s="6"/>
    </row>
    <row r="288" spans="2:2" x14ac:dyDescent="0.2">
      <c r="B288" s="6"/>
    </row>
    <row r="289" spans="2:2" x14ac:dyDescent="0.2">
      <c r="B289" s="6"/>
    </row>
    <row r="290" spans="2:2" x14ac:dyDescent="0.2">
      <c r="B290" s="6"/>
    </row>
    <row r="291" spans="2:2" x14ac:dyDescent="0.2">
      <c r="B291" s="6"/>
    </row>
    <row r="292" spans="2:2" x14ac:dyDescent="0.2">
      <c r="B292" s="6"/>
    </row>
    <row r="293" spans="2:2" x14ac:dyDescent="0.2">
      <c r="B293" s="6"/>
    </row>
    <row r="294" spans="2:2" x14ac:dyDescent="0.2">
      <c r="B294" s="6"/>
    </row>
    <row r="295" spans="2:2" x14ac:dyDescent="0.2">
      <c r="B295" s="6"/>
    </row>
    <row r="296" spans="2:2" x14ac:dyDescent="0.2">
      <c r="B296" s="6"/>
    </row>
    <row r="297" spans="2:2" x14ac:dyDescent="0.2">
      <c r="B297" s="6"/>
    </row>
    <row r="298" spans="2:2" x14ac:dyDescent="0.2">
      <c r="B298" s="6"/>
    </row>
    <row r="299" spans="2:2" x14ac:dyDescent="0.2">
      <c r="B299" s="6"/>
    </row>
    <row r="300" spans="2:2" x14ac:dyDescent="0.2">
      <c r="B300" s="6"/>
    </row>
    <row r="301" spans="2:2" x14ac:dyDescent="0.2">
      <c r="B301" s="6"/>
    </row>
    <row r="302" spans="2:2" x14ac:dyDescent="0.2">
      <c r="B302" s="6"/>
    </row>
  </sheetData>
  <mergeCells count="5">
    <mergeCell ref="A1:B1"/>
    <mergeCell ref="A2:B2"/>
    <mergeCell ref="A3:B3"/>
    <mergeCell ref="E55:K55"/>
    <mergeCell ref="E40:K40"/>
  </mergeCells>
  <hyperlinks>
    <hyperlink ref="C21" r:id="rId1"/>
    <hyperlink ref="C85" r:id="rId2"/>
  </hyperlinks>
  <pageMargins left="0.7" right="0.7" top="0.75" bottom="0.75" header="0.3" footer="0.3"/>
  <pageSetup orientation="portrait" horizontalDpi="1200" verticalDpi="1200" r:id="rId3"/>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421"/>
  <sheetViews>
    <sheetView tabSelected="1" topLeftCell="A3" zoomScale="60" zoomScaleNormal="60" workbookViewId="0">
      <pane xSplit="2" ySplit="4" topLeftCell="C7" activePane="bottomRight" state="frozen"/>
      <selection activeCell="A3" sqref="A3"/>
      <selection pane="topRight" activeCell="C3" sqref="C3"/>
      <selection pane="bottomLeft" activeCell="A7" sqref="A7"/>
      <selection pane="bottomRight" activeCell="D7" sqref="D7"/>
    </sheetView>
  </sheetViews>
  <sheetFormatPr defaultColWidth="9.140625" defaultRowHeight="12.75" x14ac:dyDescent="0.2"/>
  <cols>
    <col min="1" max="1" width="6.5703125" style="9" bestFit="1" customWidth="1"/>
    <col min="2" max="2" width="37.5703125" style="55" customWidth="1"/>
    <col min="3" max="3" width="7.7109375" style="55" customWidth="1"/>
    <col min="4" max="4" width="64.28515625" style="55" customWidth="1"/>
    <col min="5" max="5" width="49.5703125" style="55" customWidth="1"/>
    <col min="6" max="6" width="45.42578125" style="55" customWidth="1"/>
    <col min="7" max="7" width="45.42578125" style="118" customWidth="1"/>
    <col min="8" max="8" width="45.42578125" style="136" customWidth="1"/>
    <col min="9" max="9" width="37.140625" style="55" customWidth="1"/>
    <col min="10" max="10" width="31.85546875" style="55" customWidth="1"/>
    <col min="11" max="11" width="31.85546875" style="118" customWidth="1"/>
    <col min="12" max="12" width="32.5703125" style="55" customWidth="1"/>
    <col min="13" max="13" width="64.42578125" style="179" bestFit="1" customWidth="1"/>
    <col min="14" max="14" width="32.5703125" style="126" customWidth="1"/>
    <col min="15" max="15" width="47" style="55" customWidth="1"/>
    <col min="16" max="16" width="60.5703125" style="55" customWidth="1"/>
    <col min="17" max="17" width="9.140625" style="55"/>
    <col min="18" max="18" width="13.140625" style="55" bestFit="1" customWidth="1"/>
    <col min="19" max="16384" width="9.140625" style="55"/>
  </cols>
  <sheetData>
    <row r="1" spans="1:60" ht="20.25" x14ac:dyDescent="0.2">
      <c r="A1" s="212" t="str">
        <f>Setup!A2</f>
        <v>Task Force:  Interconnection Process Reform</v>
      </c>
      <c r="B1" s="213"/>
      <c r="C1" s="213"/>
      <c r="D1" s="213"/>
      <c r="E1" s="213"/>
      <c r="F1" s="213"/>
      <c r="G1" s="213"/>
      <c r="H1" s="213"/>
      <c r="I1" s="213"/>
      <c r="J1" s="213"/>
      <c r="K1" s="213"/>
      <c r="L1" s="213"/>
    </row>
    <row r="2" spans="1:60" ht="18" x14ac:dyDescent="0.25">
      <c r="A2" s="214" t="str">
        <f>Setup!A5</f>
        <v xml:space="preserve"> </v>
      </c>
      <c r="B2" s="213"/>
      <c r="C2" s="213"/>
      <c r="D2" s="213"/>
      <c r="E2" s="213"/>
      <c r="F2" s="213"/>
      <c r="G2" s="213"/>
      <c r="H2" s="213"/>
      <c r="I2" s="213"/>
      <c r="J2" s="213"/>
      <c r="K2" s="213"/>
      <c r="L2" s="213"/>
    </row>
    <row r="3" spans="1:60" s="1" customFormat="1" ht="18" x14ac:dyDescent="0.25">
      <c r="A3" s="217" t="s">
        <v>10</v>
      </c>
      <c r="B3" s="217"/>
      <c r="C3" s="217"/>
      <c r="D3" s="217"/>
      <c r="E3" s="217"/>
      <c r="F3" s="217"/>
      <c r="G3" s="217"/>
      <c r="H3" s="217"/>
      <c r="I3" s="217"/>
      <c r="J3" s="217"/>
      <c r="K3" s="217"/>
      <c r="L3" s="217"/>
      <c r="M3" s="181"/>
      <c r="N3" s="128"/>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row>
    <row r="4" spans="1:60" x14ac:dyDescent="0.2">
      <c r="A4" s="7"/>
      <c r="B4" s="5"/>
      <c r="C4" s="5"/>
      <c r="D4" s="5"/>
      <c r="E4" s="5"/>
      <c r="F4" s="5"/>
      <c r="G4" s="119"/>
      <c r="H4" s="129"/>
      <c r="I4" s="5"/>
      <c r="J4" s="5"/>
      <c r="K4" s="119"/>
      <c r="L4" s="5"/>
      <c r="M4" s="147"/>
      <c r="N4" s="129"/>
    </row>
    <row r="5" spans="1:60" ht="14.25" x14ac:dyDescent="0.2">
      <c r="A5" s="7"/>
      <c r="B5" s="5"/>
      <c r="C5" s="5"/>
      <c r="D5" s="215" t="s">
        <v>15</v>
      </c>
      <c r="E5" s="216"/>
      <c r="F5" s="216"/>
      <c r="G5" s="216"/>
      <c r="H5" s="216"/>
      <c r="I5" s="216"/>
      <c r="J5" s="216"/>
      <c r="K5" s="216"/>
      <c r="L5" s="216"/>
      <c r="M5" s="180"/>
      <c r="N5" s="127"/>
    </row>
    <row r="6" spans="1:60" ht="15" thickBot="1" x14ac:dyDescent="0.25">
      <c r="A6" s="8" t="s">
        <v>11</v>
      </c>
      <c r="B6" s="6" t="s">
        <v>17</v>
      </c>
      <c r="C6" s="6" t="s">
        <v>20</v>
      </c>
      <c r="D6" s="5" t="s">
        <v>9</v>
      </c>
      <c r="E6" s="5" t="s">
        <v>338</v>
      </c>
      <c r="F6" s="108" t="s">
        <v>707</v>
      </c>
      <c r="G6" s="119" t="s">
        <v>706</v>
      </c>
      <c r="H6" s="147" t="s">
        <v>705</v>
      </c>
      <c r="I6" s="5" t="s">
        <v>422</v>
      </c>
      <c r="J6" s="113" t="s">
        <v>462</v>
      </c>
      <c r="K6" s="129" t="s">
        <v>553</v>
      </c>
      <c r="L6" s="130" t="s">
        <v>704</v>
      </c>
      <c r="M6" s="191" t="s">
        <v>718</v>
      </c>
      <c r="N6" s="133" t="s">
        <v>556</v>
      </c>
      <c r="O6" s="137" t="s">
        <v>575</v>
      </c>
      <c r="P6" s="133" t="s">
        <v>557</v>
      </c>
      <c r="Q6" s="20"/>
      <c r="R6" s="20"/>
      <c r="S6" s="20"/>
      <c r="T6" s="20"/>
      <c r="U6" s="20"/>
      <c r="V6" s="20"/>
      <c r="W6" s="20"/>
      <c r="X6" s="20"/>
      <c r="Y6" s="20"/>
    </row>
    <row r="7" spans="1:60" ht="183" customHeight="1" thickTop="1" x14ac:dyDescent="0.2">
      <c r="A7" s="74">
        <v>1</v>
      </c>
      <c r="B7" s="97" t="s">
        <v>224</v>
      </c>
      <c r="C7" s="58"/>
      <c r="D7" s="58" t="s">
        <v>335</v>
      </c>
      <c r="E7" s="124" t="s">
        <v>708</v>
      </c>
      <c r="F7" s="169" t="s">
        <v>614</v>
      </c>
      <c r="G7" s="169" t="s">
        <v>615</v>
      </c>
      <c r="H7" s="169" t="s">
        <v>501</v>
      </c>
      <c r="I7" s="124" t="s">
        <v>558</v>
      </c>
      <c r="J7" s="124" t="s">
        <v>463</v>
      </c>
      <c r="K7" s="182" t="s">
        <v>565</v>
      </c>
      <c r="L7" s="183" t="s">
        <v>529</v>
      </c>
      <c r="M7" s="223" t="s">
        <v>708</v>
      </c>
      <c r="N7" s="138"/>
      <c r="O7" s="202" t="s">
        <v>521</v>
      </c>
      <c r="P7" s="131"/>
      <c r="Q7" s="20"/>
      <c r="R7" s="20"/>
      <c r="S7" s="20"/>
      <c r="T7" s="20"/>
      <c r="U7" s="20"/>
      <c r="V7" s="20"/>
      <c r="W7" s="20"/>
      <c r="X7" s="20"/>
      <c r="Y7" s="20"/>
    </row>
    <row r="8" spans="1:60" ht="51" x14ac:dyDescent="0.2">
      <c r="A8" s="74">
        <v>2</v>
      </c>
      <c r="B8" s="106" t="s">
        <v>130</v>
      </c>
      <c r="C8" s="58"/>
      <c r="D8" s="59" t="s">
        <v>144</v>
      </c>
      <c r="E8" s="124" t="s">
        <v>652</v>
      </c>
      <c r="F8" s="169" t="s">
        <v>657</v>
      </c>
      <c r="G8" s="169" t="s">
        <v>616</v>
      </c>
      <c r="H8" s="169" t="s">
        <v>398</v>
      </c>
      <c r="I8" s="124" t="s">
        <v>423</v>
      </c>
      <c r="J8" s="124" t="s">
        <v>464</v>
      </c>
      <c r="K8" s="182" t="s">
        <v>515</v>
      </c>
      <c r="L8" s="184" t="s">
        <v>530</v>
      </c>
      <c r="M8" s="223" t="s">
        <v>652</v>
      </c>
      <c r="N8" s="139"/>
      <c r="O8" s="204" t="s">
        <v>521</v>
      </c>
      <c r="P8" s="132"/>
      <c r="Q8" s="20"/>
      <c r="R8" s="20"/>
      <c r="S8" s="20"/>
      <c r="T8" s="20"/>
      <c r="U8" s="20"/>
      <c r="V8" s="20"/>
      <c r="W8" s="20"/>
      <c r="X8" s="20"/>
      <c r="Y8" s="20"/>
    </row>
    <row r="9" spans="1:60" s="102" customFormat="1" ht="38.25" x14ac:dyDescent="0.2">
      <c r="A9" s="62">
        <v>3</v>
      </c>
      <c r="B9" s="123" t="s">
        <v>400</v>
      </c>
      <c r="C9" s="60"/>
      <c r="D9" s="60" t="s">
        <v>395</v>
      </c>
      <c r="E9" s="124" t="s">
        <v>399</v>
      </c>
      <c r="F9" s="169" t="s">
        <v>544</v>
      </c>
      <c r="G9" s="169" t="s">
        <v>544</v>
      </c>
      <c r="H9" s="169" t="s">
        <v>399</v>
      </c>
      <c r="I9" s="124" t="s">
        <v>466</v>
      </c>
      <c r="J9" s="124" t="s">
        <v>465</v>
      </c>
      <c r="K9" s="182" t="s">
        <v>544</v>
      </c>
      <c r="L9" s="183" t="s">
        <v>521</v>
      </c>
      <c r="M9" s="223" t="s">
        <v>399</v>
      </c>
      <c r="N9" s="138"/>
      <c r="O9" s="202" t="s">
        <v>576</v>
      </c>
      <c r="P9" s="131"/>
      <c r="Q9" s="20"/>
      <c r="R9" s="20"/>
      <c r="S9" s="20"/>
      <c r="T9" s="20"/>
      <c r="U9" s="20"/>
      <c r="V9" s="20"/>
      <c r="W9" s="20"/>
      <c r="X9" s="20"/>
      <c r="Y9" s="20"/>
    </row>
    <row r="10" spans="1:60" s="72" customFormat="1" x14ac:dyDescent="0.2">
      <c r="A10" s="62"/>
      <c r="B10" s="60"/>
      <c r="C10" s="60"/>
      <c r="D10" s="60"/>
      <c r="E10" s="124"/>
      <c r="F10" s="169"/>
      <c r="G10" s="169"/>
      <c r="H10" s="169"/>
      <c r="I10" s="124"/>
      <c r="J10" s="124"/>
      <c r="K10" s="182"/>
      <c r="L10" s="184"/>
      <c r="M10" s="223"/>
      <c r="N10" s="139"/>
      <c r="O10" s="203"/>
      <c r="P10" s="132"/>
      <c r="Q10" s="20"/>
      <c r="R10" s="20"/>
      <c r="S10" s="20"/>
      <c r="T10" s="20"/>
      <c r="U10" s="20"/>
      <c r="V10" s="20"/>
      <c r="W10" s="20"/>
      <c r="X10" s="20"/>
      <c r="Y10" s="20"/>
    </row>
    <row r="11" spans="1:60" x14ac:dyDescent="0.2">
      <c r="A11" s="74"/>
      <c r="B11" s="114" t="s">
        <v>107</v>
      </c>
      <c r="C11" s="60"/>
      <c r="D11" s="60"/>
      <c r="E11" s="124"/>
      <c r="F11" s="169"/>
      <c r="G11" s="169"/>
      <c r="H11" s="169"/>
      <c r="I11" s="124"/>
      <c r="J11" s="124"/>
      <c r="K11" s="182"/>
      <c r="L11" s="183"/>
      <c r="M11" s="223"/>
      <c r="N11" s="138"/>
      <c r="O11" s="201"/>
      <c r="P11" s="131"/>
      <c r="Q11" s="20"/>
      <c r="R11" s="20"/>
      <c r="S11" s="20"/>
      <c r="T11" s="20"/>
      <c r="U11" s="20"/>
      <c r="V11" s="20"/>
      <c r="W11" s="20"/>
      <c r="X11" s="20"/>
      <c r="Y11" s="20"/>
    </row>
    <row r="12" spans="1:60" s="96" customFormat="1" ht="63.75" x14ac:dyDescent="0.2">
      <c r="A12" s="74">
        <v>4</v>
      </c>
      <c r="B12" s="68" t="s">
        <v>327</v>
      </c>
      <c r="C12" s="58"/>
      <c r="D12" s="58" t="s">
        <v>328</v>
      </c>
      <c r="E12" s="124" t="s">
        <v>401</v>
      </c>
      <c r="F12" s="169" t="s">
        <v>617</v>
      </c>
      <c r="G12" s="169" t="s">
        <v>618</v>
      </c>
      <c r="H12" s="169" t="s">
        <v>401</v>
      </c>
      <c r="I12" s="124" t="s">
        <v>502</v>
      </c>
      <c r="J12" s="124" t="s">
        <v>466</v>
      </c>
      <c r="K12" s="182" t="s">
        <v>545</v>
      </c>
      <c r="L12" s="184" t="s">
        <v>521</v>
      </c>
      <c r="M12" s="223" t="s">
        <v>401</v>
      </c>
      <c r="N12" s="139"/>
      <c r="O12" s="204" t="s">
        <v>521</v>
      </c>
      <c r="P12" s="132"/>
      <c r="Q12" s="20"/>
      <c r="R12" s="20"/>
      <c r="S12" s="20"/>
      <c r="T12" s="20"/>
      <c r="U12" s="20"/>
      <c r="V12" s="20"/>
      <c r="W12" s="20"/>
      <c r="X12" s="20"/>
      <c r="Y12" s="20"/>
    </row>
    <row r="13" spans="1:60" ht="114.75" x14ac:dyDescent="0.2">
      <c r="A13" s="74">
        <f t="shared" ref="A13:A125" si="0">A12+1</f>
        <v>5</v>
      </c>
      <c r="B13" s="65" t="s">
        <v>131</v>
      </c>
      <c r="C13" s="60"/>
      <c r="D13" s="60" t="s">
        <v>222</v>
      </c>
      <c r="E13" s="124" t="s">
        <v>347</v>
      </c>
      <c r="F13" s="169" t="s">
        <v>619</v>
      </c>
      <c r="G13" s="169" t="s">
        <v>619</v>
      </c>
      <c r="H13" s="169" t="s">
        <v>598</v>
      </c>
      <c r="I13" s="124" t="s">
        <v>424</v>
      </c>
      <c r="J13" s="124" t="s">
        <v>466</v>
      </c>
      <c r="K13" s="182" t="s">
        <v>546</v>
      </c>
      <c r="L13" s="183" t="s">
        <v>566</v>
      </c>
      <c r="M13" s="223" t="s">
        <v>347</v>
      </c>
      <c r="N13" s="138"/>
      <c r="O13" s="198" t="s">
        <v>723</v>
      </c>
      <c r="P13" s="131"/>
      <c r="Q13" s="20"/>
      <c r="R13" s="20"/>
      <c r="S13" s="20"/>
      <c r="T13" s="20"/>
      <c r="U13" s="20"/>
      <c r="V13" s="20"/>
      <c r="W13" s="20"/>
      <c r="X13" s="20"/>
      <c r="Y13" s="20"/>
    </row>
    <row r="14" spans="1:60" ht="255" x14ac:dyDescent="0.2">
      <c r="A14" s="74">
        <f t="shared" si="0"/>
        <v>6</v>
      </c>
      <c r="B14" s="68" t="s">
        <v>348</v>
      </c>
      <c r="C14" s="60"/>
      <c r="D14" s="60" t="s">
        <v>342</v>
      </c>
      <c r="E14" s="124" t="s">
        <v>709</v>
      </c>
      <c r="F14" s="169" t="s">
        <v>680</v>
      </c>
      <c r="G14" s="169" t="s">
        <v>681</v>
      </c>
      <c r="H14" s="169" t="s">
        <v>682</v>
      </c>
      <c r="I14" s="124" t="s">
        <v>503</v>
      </c>
      <c r="J14" s="124" t="s">
        <v>467</v>
      </c>
      <c r="K14" s="182" t="s">
        <v>567</v>
      </c>
      <c r="L14" s="184" t="s">
        <v>531</v>
      </c>
      <c r="M14" s="223" t="s">
        <v>709</v>
      </c>
      <c r="N14" s="139"/>
      <c r="O14" s="204" t="s">
        <v>521</v>
      </c>
      <c r="P14" s="132"/>
      <c r="Q14" s="20"/>
      <c r="R14" s="20"/>
      <c r="S14" s="20"/>
      <c r="T14" s="20"/>
      <c r="U14" s="20"/>
      <c r="V14" s="20"/>
      <c r="W14" s="20"/>
      <c r="X14" s="20"/>
      <c r="Y14" s="20"/>
    </row>
    <row r="15" spans="1:60" ht="165.75" x14ac:dyDescent="0.2">
      <c r="A15" s="74">
        <f>A14+1</f>
        <v>7</v>
      </c>
      <c r="B15" s="65" t="s">
        <v>133</v>
      </c>
      <c r="C15" s="60"/>
      <c r="D15" s="58" t="s">
        <v>326</v>
      </c>
      <c r="E15" s="124" t="s">
        <v>653</v>
      </c>
      <c r="F15" s="169" t="s">
        <v>658</v>
      </c>
      <c r="G15" s="169" t="s">
        <v>659</v>
      </c>
      <c r="H15" s="169" t="s">
        <v>660</v>
      </c>
      <c r="I15" s="124" t="s">
        <v>504</v>
      </c>
      <c r="J15" s="124" t="s">
        <v>468</v>
      </c>
      <c r="K15" s="182" t="s">
        <v>547</v>
      </c>
      <c r="L15" s="183" t="s">
        <v>532</v>
      </c>
      <c r="M15" s="223" t="s">
        <v>653</v>
      </c>
      <c r="N15" s="138"/>
      <c r="O15" s="202" t="s">
        <v>521</v>
      </c>
      <c r="P15" s="131"/>
      <c r="Q15" s="20"/>
      <c r="R15" s="20"/>
      <c r="S15" s="20"/>
      <c r="T15" s="20"/>
      <c r="U15" s="20"/>
      <c r="V15" s="20"/>
      <c r="W15" s="20"/>
      <c r="X15" s="20"/>
      <c r="Y15" s="20"/>
    </row>
    <row r="16" spans="1:60" ht="140.25" x14ac:dyDescent="0.2">
      <c r="A16" s="74">
        <f t="shared" si="0"/>
        <v>8</v>
      </c>
      <c r="B16" s="65" t="s">
        <v>134</v>
      </c>
      <c r="C16" s="60"/>
      <c r="D16" s="60" t="s">
        <v>150</v>
      </c>
      <c r="E16" s="124" t="s">
        <v>341</v>
      </c>
      <c r="F16" s="169" t="s">
        <v>620</v>
      </c>
      <c r="G16" s="169" t="s">
        <v>621</v>
      </c>
      <c r="H16" s="169" t="s">
        <v>683</v>
      </c>
      <c r="I16" s="140" t="s">
        <v>559</v>
      </c>
      <c r="J16" s="124" t="s">
        <v>469</v>
      </c>
      <c r="K16" s="182" t="s">
        <v>9</v>
      </c>
      <c r="L16" s="184" t="s">
        <v>533</v>
      </c>
      <c r="M16" s="223" t="s">
        <v>719</v>
      </c>
      <c r="N16" s="139"/>
      <c r="O16" s="204" t="s">
        <v>577</v>
      </c>
      <c r="P16" s="132"/>
      <c r="Q16" s="20"/>
      <c r="R16" s="20"/>
      <c r="S16" s="20"/>
      <c r="T16" s="20"/>
      <c r="U16" s="20"/>
      <c r="V16" s="20"/>
      <c r="W16" s="20"/>
      <c r="X16" s="20"/>
      <c r="Y16" s="20"/>
    </row>
    <row r="17" spans="1:25" s="56" customFormat="1" ht="25.5" x14ac:dyDescent="0.2">
      <c r="A17" s="74">
        <f t="shared" si="0"/>
        <v>9</v>
      </c>
      <c r="B17" s="65" t="s">
        <v>142</v>
      </c>
      <c r="C17" s="60"/>
      <c r="D17" s="60" t="s">
        <v>141</v>
      </c>
      <c r="E17" s="124" t="s">
        <v>9</v>
      </c>
      <c r="F17" s="169" t="s">
        <v>622</v>
      </c>
      <c r="G17" s="169" t="s">
        <v>622</v>
      </c>
      <c r="H17" s="169" t="s">
        <v>141</v>
      </c>
      <c r="I17" s="124" t="s">
        <v>425</v>
      </c>
      <c r="J17" s="124" t="s">
        <v>466</v>
      </c>
      <c r="K17" s="182" t="s">
        <v>515</v>
      </c>
      <c r="L17" s="183" t="s">
        <v>515</v>
      </c>
      <c r="M17" s="223" t="s">
        <v>9</v>
      </c>
      <c r="N17" s="138"/>
      <c r="O17" s="202" t="s">
        <v>521</v>
      </c>
      <c r="P17" s="131"/>
      <c r="Q17" s="20"/>
      <c r="R17" s="20"/>
      <c r="S17" s="20"/>
      <c r="T17" s="20"/>
      <c r="U17" s="20"/>
      <c r="V17" s="20"/>
      <c r="W17" s="20"/>
      <c r="X17" s="20"/>
      <c r="Y17" s="20"/>
    </row>
    <row r="18" spans="1:25" ht="63.75" x14ac:dyDescent="0.2">
      <c r="A18" s="74">
        <f t="shared" si="0"/>
        <v>10</v>
      </c>
      <c r="B18" s="65" t="s">
        <v>135</v>
      </c>
      <c r="C18" s="60"/>
      <c r="D18" s="60" t="s">
        <v>143</v>
      </c>
      <c r="E18" s="124" t="s">
        <v>349</v>
      </c>
      <c r="F18" s="169" t="s">
        <v>623</v>
      </c>
      <c r="G18" s="169" t="s">
        <v>623</v>
      </c>
      <c r="H18" s="169" t="s">
        <v>349</v>
      </c>
      <c r="I18" s="124" t="s">
        <v>426</v>
      </c>
      <c r="J18" s="124" t="s">
        <v>470</v>
      </c>
      <c r="K18" s="182" t="s">
        <v>548</v>
      </c>
      <c r="L18" s="184" t="s">
        <v>521</v>
      </c>
      <c r="M18" s="223" t="s">
        <v>349</v>
      </c>
      <c r="N18" s="139"/>
      <c r="O18" s="204" t="s">
        <v>521</v>
      </c>
      <c r="P18" s="132"/>
      <c r="Q18" s="20"/>
      <c r="R18" s="20"/>
      <c r="S18" s="20"/>
      <c r="T18" s="20"/>
      <c r="U18" s="20"/>
      <c r="V18" s="20"/>
      <c r="W18" s="20"/>
      <c r="X18" s="20"/>
      <c r="Y18" s="20"/>
    </row>
    <row r="19" spans="1:25" ht="76.5" x14ac:dyDescent="0.2">
      <c r="A19" s="74">
        <f t="shared" si="0"/>
        <v>11</v>
      </c>
      <c r="B19" s="65" t="s">
        <v>136</v>
      </c>
      <c r="C19" s="60"/>
      <c r="D19" s="60" t="s">
        <v>139</v>
      </c>
      <c r="E19" s="124" t="s">
        <v>403</v>
      </c>
      <c r="F19" s="169" t="s">
        <v>624</v>
      </c>
      <c r="G19" s="169" t="s">
        <v>624</v>
      </c>
      <c r="H19" s="169" t="s">
        <v>403</v>
      </c>
      <c r="I19" s="124" t="s">
        <v>427</v>
      </c>
      <c r="J19" s="124" t="s">
        <v>471</v>
      </c>
      <c r="K19" s="182" t="s">
        <v>515</v>
      </c>
      <c r="L19" s="183" t="s">
        <v>521</v>
      </c>
      <c r="M19" s="223" t="s">
        <v>403</v>
      </c>
      <c r="N19" s="138"/>
      <c r="O19" s="201" t="s">
        <v>521</v>
      </c>
      <c r="P19" s="131"/>
      <c r="Q19" s="20"/>
      <c r="R19" s="20"/>
      <c r="S19" s="20"/>
      <c r="T19" s="20"/>
      <c r="U19" s="20"/>
      <c r="V19" s="20"/>
      <c r="W19" s="20"/>
      <c r="X19" s="20"/>
      <c r="Y19" s="20"/>
    </row>
    <row r="20" spans="1:25" ht="76.5" x14ac:dyDescent="0.2">
      <c r="A20" s="74">
        <f t="shared" si="0"/>
        <v>12</v>
      </c>
      <c r="B20" s="65" t="s">
        <v>137</v>
      </c>
      <c r="C20" s="60"/>
      <c r="D20" s="60" t="s">
        <v>140</v>
      </c>
      <c r="E20" s="124" t="s">
        <v>140</v>
      </c>
      <c r="F20" s="170" t="s">
        <v>684</v>
      </c>
      <c r="G20" s="170" t="s">
        <v>684</v>
      </c>
      <c r="H20" s="170" t="s">
        <v>685</v>
      </c>
      <c r="I20" s="124"/>
      <c r="J20" s="124" t="s">
        <v>472</v>
      </c>
      <c r="K20" s="182" t="s">
        <v>515</v>
      </c>
      <c r="L20" s="184" t="s">
        <v>521</v>
      </c>
      <c r="M20" s="223" t="s">
        <v>140</v>
      </c>
      <c r="N20" s="139"/>
      <c r="O20" s="203" t="s">
        <v>521</v>
      </c>
      <c r="P20" s="132"/>
      <c r="Q20" s="20"/>
      <c r="R20" s="20"/>
      <c r="S20" s="20"/>
      <c r="T20" s="20"/>
      <c r="U20" s="20"/>
      <c r="V20" s="20"/>
      <c r="W20" s="20"/>
      <c r="X20" s="20"/>
      <c r="Y20" s="20"/>
    </row>
    <row r="21" spans="1:25" ht="76.5" x14ac:dyDescent="0.2">
      <c r="A21" s="74">
        <f t="shared" si="0"/>
        <v>13</v>
      </c>
      <c r="B21" s="65" t="s">
        <v>138</v>
      </c>
      <c r="C21" s="60"/>
      <c r="D21" s="60" t="s">
        <v>139</v>
      </c>
      <c r="E21" s="124" t="s">
        <v>403</v>
      </c>
      <c r="F21" s="169" t="s">
        <v>139</v>
      </c>
      <c r="G21" s="169" t="s">
        <v>139</v>
      </c>
      <c r="H21" s="169" t="s">
        <v>403</v>
      </c>
      <c r="I21" s="124" t="s">
        <v>427</v>
      </c>
      <c r="J21" s="124" t="s">
        <v>472</v>
      </c>
      <c r="K21" s="182" t="s">
        <v>515</v>
      </c>
      <c r="L21" s="183" t="s">
        <v>521</v>
      </c>
      <c r="M21" s="223" t="s">
        <v>403</v>
      </c>
      <c r="N21" s="138"/>
      <c r="O21" s="201" t="s">
        <v>521</v>
      </c>
      <c r="P21" s="131"/>
      <c r="Q21" s="20"/>
      <c r="R21" s="20"/>
      <c r="S21" s="20"/>
      <c r="T21" s="20"/>
      <c r="U21" s="20"/>
      <c r="V21" s="20"/>
      <c r="W21" s="20"/>
      <c r="X21" s="20"/>
      <c r="Y21" s="20"/>
    </row>
    <row r="22" spans="1:25" ht="114.75" x14ac:dyDescent="0.2">
      <c r="A22" s="74">
        <f t="shared" si="0"/>
        <v>14</v>
      </c>
      <c r="B22" s="65" t="s">
        <v>145</v>
      </c>
      <c r="C22" s="60"/>
      <c r="D22" s="60" t="s">
        <v>146</v>
      </c>
      <c r="E22" s="124" t="s">
        <v>404</v>
      </c>
      <c r="F22" s="169" t="s">
        <v>625</v>
      </c>
      <c r="G22" s="169" t="s">
        <v>625</v>
      </c>
      <c r="H22" s="169" t="s">
        <v>404</v>
      </c>
      <c r="I22" s="124" t="s">
        <v>428</v>
      </c>
      <c r="J22" s="124" t="s">
        <v>473</v>
      </c>
      <c r="K22" s="182" t="s">
        <v>515</v>
      </c>
      <c r="L22" s="184" t="s">
        <v>534</v>
      </c>
      <c r="M22" s="223" t="s">
        <v>404</v>
      </c>
      <c r="N22" s="139"/>
      <c r="O22" s="204" t="s">
        <v>578</v>
      </c>
      <c r="P22" s="132"/>
      <c r="Q22" s="20"/>
      <c r="R22" s="20"/>
      <c r="S22" s="20"/>
      <c r="T22" s="20"/>
      <c r="U22" s="20"/>
      <c r="V22" s="20"/>
      <c r="W22" s="20"/>
      <c r="X22" s="20"/>
      <c r="Y22" s="20"/>
    </row>
    <row r="23" spans="1:25" s="100" customFormat="1" ht="102" x14ac:dyDescent="0.2">
      <c r="A23" s="74">
        <f t="shared" si="0"/>
        <v>15</v>
      </c>
      <c r="B23" s="88" t="s">
        <v>350</v>
      </c>
      <c r="C23" s="58"/>
      <c r="D23" s="58" t="s">
        <v>351</v>
      </c>
      <c r="E23" s="124" t="s">
        <v>495</v>
      </c>
      <c r="F23" s="169" t="s">
        <v>661</v>
      </c>
      <c r="G23" s="169" t="s">
        <v>626</v>
      </c>
      <c r="H23" s="169" t="s">
        <v>495</v>
      </c>
      <c r="I23" s="124" t="s">
        <v>466</v>
      </c>
      <c r="J23" s="124" t="s">
        <v>474</v>
      </c>
      <c r="K23" s="182" t="s">
        <v>549</v>
      </c>
      <c r="L23" s="183" t="s">
        <v>535</v>
      </c>
      <c r="M23" s="223" t="s">
        <v>495</v>
      </c>
      <c r="N23" s="138"/>
      <c r="O23" s="201" t="s">
        <v>521</v>
      </c>
      <c r="P23" s="131"/>
      <c r="Q23" s="20"/>
      <c r="R23" s="20"/>
      <c r="S23" s="20"/>
      <c r="T23" s="20"/>
      <c r="U23" s="20"/>
      <c r="V23" s="20"/>
      <c r="W23" s="20"/>
      <c r="X23" s="20"/>
      <c r="Y23" s="20"/>
    </row>
    <row r="24" spans="1:25" s="105" customFormat="1" ht="38.25" x14ac:dyDescent="0.2">
      <c r="A24" s="74">
        <f t="shared" si="0"/>
        <v>16</v>
      </c>
      <c r="B24" s="120" t="s">
        <v>396</v>
      </c>
      <c r="C24" s="60"/>
      <c r="D24" s="121" t="s">
        <v>397</v>
      </c>
      <c r="E24" s="124" t="s">
        <v>405</v>
      </c>
      <c r="F24" s="169" t="s">
        <v>627</v>
      </c>
      <c r="G24" s="169" t="s">
        <v>627</v>
      </c>
      <c r="H24" s="169" t="s">
        <v>405</v>
      </c>
      <c r="I24" s="124" t="s">
        <v>505</v>
      </c>
      <c r="J24" s="124" t="s">
        <v>475</v>
      </c>
      <c r="K24" s="182" t="s">
        <v>515</v>
      </c>
      <c r="L24" s="184" t="s">
        <v>521</v>
      </c>
      <c r="M24" s="223" t="s">
        <v>405</v>
      </c>
      <c r="N24" s="139"/>
      <c r="O24" s="205" t="s">
        <v>579</v>
      </c>
      <c r="P24" s="132"/>
      <c r="Q24" s="20"/>
      <c r="R24" s="20"/>
      <c r="S24" s="20"/>
      <c r="T24" s="20"/>
      <c r="U24" s="20"/>
      <c r="V24" s="20"/>
      <c r="W24" s="20"/>
      <c r="X24" s="20"/>
      <c r="Y24" s="20"/>
    </row>
    <row r="25" spans="1:25" s="150" customFormat="1" ht="51" x14ac:dyDescent="0.2">
      <c r="A25" s="154">
        <f t="shared" si="0"/>
        <v>17</v>
      </c>
      <c r="B25" s="153" t="s">
        <v>228</v>
      </c>
      <c r="C25" s="110"/>
      <c r="D25" s="148" t="s">
        <v>395</v>
      </c>
      <c r="E25" s="148" t="s">
        <v>395</v>
      </c>
      <c r="F25" s="169" t="s">
        <v>613</v>
      </c>
      <c r="G25" s="169" t="s">
        <v>613</v>
      </c>
      <c r="H25" s="170" t="s">
        <v>686</v>
      </c>
      <c r="I25" s="148"/>
      <c r="J25" s="148"/>
      <c r="K25" s="185"/>
      <c r="L25" s="186" t="s">
        <v>715</v>
      </c>
      <c r="M25" s="225" t="s">
        <v>395</v>
      </c>
      <c r="N25" s="149"/>
      <c r="O25" s="203"/>
      <c r="P25" s="132"/>
      <c r="Q25" s="151"/>
      <c r="R25" s="151"/>
      <c r="S25" s="151"/>
      <c r="T25" s="151"/>
      <c r="U25" s="151"/>
      <c r="V25" s="151"/>
      <c r="W25" s="151"/>
      <c r="X25" s="151"/>
      <c r="Y25" s="151"/>
    </row>
    <row r="26" spans="1:25" s="72" customFormat="1" x14ac:dyDescent="0.2">
      <c r="A26" s="62"/>
      <c r="B26" s="60"/>
      <c r="C26" s="60"/>
      <c r="D26" s="60"/>
      <c r="E26" s="124"/>
      <c r="F26" s="169"/>
      <c r="G26" s="169"/>
      <c r="H26" s="169"/>
      <c r="I26" s="124"/>
      <c r="J26" s="124"/>
      <c r="K26" s="182"/>
      <c r="L26" s="183"/>
      <c r="M26" s="223"/>
      <c r="N26" s="138"/>
      <c r="O26" s="201"/>
      <c r="P26" s="131"/>
      <c r="Q26" s="20"/>
      <c r="R26" s="20"/>
      <c r="S26" s="20"/>
      <c r="T26" s="20"/>
      <c r="U26" s="20"/>
      <c r="V26" s="20"/>
      <c r="W26" s="20"/>
      <c r="X26" s="20"/>
      <c r="Y26" s="20"/>
    </row>
    <row r="27" spans="1:25" x14ac:dyDescent="0.2">
      <c r="A27" s="74"/>
      <c r="B27" s="114" t="s">
        <v>147</v>
      </c>
      <c r="C27" s="60"/>
      <c r="D27" s="60"/>
      <c r="E27" s="116" t="s">
        <v>357</v>
      </c>
      <c r="F27" s="169"/>
      <c r="G27" s="169"/>
      <c r="H27" s="169"/>
      <c r="I27" s="124"/>
      <c r="J27" s="124"/>
      <c r="K27" s="182"/>
      <c r="L27" s="184"/>
      <c r="M27" s="224" t="s">
        <v>357</v>
      </c>
      <c r="N27" s="139"/>
      <c r="O27" s="203"/>
      <c r="P27" s="132"/>
      <c r="Q27" s="20"/>
      <c r="R27" s="20"/>
      <c r="S27" s="20"/>
      <c r="T27" s="20"/>
      <c r="U27" s="20"/>
      <c r="V27" s="20"/>
      <c r="W27" s="20"/>
      <c r="X27" s="20"/>
      <c r="Y27" s="20"/>
    </row>
    <row r="28" spans="1:25" s="99" customFormat="1" ht="51" x14ac:dyDescent="0.2">
      <c r="A28" s="62"/>
      <c r="B28" s="103" t="s">
        <v>344</v>
      </c>
      <c r="C28" s="60"/>
      <c r="D28" s="58" t="s">
        <v>352</v>
      </c>
      <c r="E28" s="124" t="s">
        <v>410</v>
      </c>
      <c r="F28" s="169" t="s">
        <v>662</v>
      </c>
      <c r="G28" s="169" t="s">
        <v>628</v>
      </c>
      <c r="H28" s="169" t="s">
        <v>410</v>
      </c>
      <c r="I28" s="124" t="s">
        <v>506</v>
      </c>
      <c r="J28" s="124"/>
      <c r="K28" s="182" t="s">
        <v>515</v>
      </c>
      <c r="L28" s="183" t="s">
        <v>521</v>
      </c>
      <c r="M28" s="223" t="s">
        <v>410</v>
      </c>
      <c r="N28" s="138"/>
      <c r="O28" s="202" t="s">
        <v>580</v>
      </c>
      <c r="P28" s="131"/>
      <c r="Q28" s="20"/>
      <c r="R28" s="20"/>
      <c r="S28" s="20"/>
      <c r="T28" s="20"/>
      <c r="U28" s="20"/>
      <c r="V28" s="20"/>
      <c r="W28" s="20"/>
      <c r="X28" s="20"/>
      <c r="Y28" s="20"/>
    </row>
    <row r="29" spans="1:25" ht="51" x14ac:dyDescent="0.2">
      <c r="A29" s="74">
        <f>A25+1</f>
        <v>18</v>
      </c>
      <c r="B29" s="65" t="s">
        <v>148</v>
      </c>
      <c r="C29" s="60"/>
      <c r="D29" s="60" t="s">
        <v>269</v>
      </c>
      <c r="E29" s="124" t="s">
        <v>301</v>
      </c>
      <c r="F29" s="169" t="s">
        <v>629</v>
      </c>
      <c r="G29" s="169" t="s">
        <v>630</v>
      </c>
      <c r="H29" s="169" t="s">
        <v>301</v>
      </c>
      <c r="I29" s="124" t="s">
        <v>507</v>
      </c>
      <c r="J29" s="124" t="s">
        <v>476</v>
      </c>
      <c r="K29" s="182" t="s">
        <v>515</v>
      </c>
      <c r="L29" s="184" t="s">
        <v>521</v>
      </c>
      <c r="M29" s="223" t="s">
        <v>301</v>
      </c>
      <c r="N29" s="139"/>
      <c r="O29" s="197" t="s">
        <v>581</v>
      </c>
      <c r="P29" s="132"/>
      <c r="Q29" s="20"/>
      <c r="R29" s="20"/>
      <c r="S29" s="20"/>
      <c r="T29" s="20"/>
      <c r="U29" s="20"/>
      <c r="V29" s="20"/>
      <c r="W29" s="20"/>
      <c r="X29" s="20"/>
      <c r="Y29" s="20"/>
    </row>
    <row r="30" spans="1:25" ht="127.5" x14ac:dyDescent="0.2">
      <c r="A30" s="74">
        <f t="shared" si="0"/>
        <v>19</v>
      </c>
      <c r="B30" s="65" t="s">
        <v>149</v>
      </c>
      <c r="C30" s="60"/>
      <c r="D30" s="58" t="s">
        <v>151</v>
      </c>
      <c r="E30" s="124" t="s">
        <v>362</v>
      </c>
      <c r="F30" s="169" t="s">
        <v>631</v>
      </c>
      <c r="G30" s="169" t="s">
        <v>632</v>
      </c>
      <c r="H30" s="169" t="s">
        <v>599</v>
      </c>
      <c r="I30" s="124" t="s">
        <v>429</v>
      </c>
      <c r="J30" s="124" t="s">
        <v>477</v>
      </c>
      <c r="K30" s="182" t="s">
        <v>516</v>
      </c>
      <c r="L30" s="183" t="s">
        <v>536</v>
      </c>
      <c r="M30" s="225" t="s">
        <v>727</v>
      </c>
      <c r="N30" s="138"/>
      <c r="O30" s="200" t="s">
        <v>521</v>
      </c>
      <c r="P30" s="131"/>
      <c r="Q30" s="20"/>
      <c r="R30" s="20"/>
      <c r="S30" s="20"/>
      <c r="T30" s="20"/>
      <c r="U30" s="20"/>
      <c r="V30" s="20"/>
      <c r="W30" s="20"/>
      <c r="X30" s="20"/>
      <c r="Y30" s="20"/>
    </row>
    <row r="31" spans="1:25" ht="25.5" x14ac:dyDescent="0.2">
      <c r="A31" s="74">
        <f t="shared" si="0"/>
        <v>20</v>
      </c>
      <c r="B31" s="65" t="s">
        <v>152</v>
      </c>
      <c r="C31" s="60"/>
      <c r="D31" s="60" t="s">
        <v>153</v>
      </c>
      <c r="E31" s="124" t="s">
        <v>302</v>
      </c>
      <c r="F31" s="169" t="s">
        <v>633</v>
      </c>
      <c r="G31" s="169" t="s">
        <v>634</v>
      </c>
      <c r="H31" s="169" t="s">
        <v>302</v>
      </c>
      <c r="I31" s="124" t="s">
        <v>430</v>
      </c>
      <c r="J31" s="124" t="s">
        <v>466</v>
      </c>
      <c r="K31" s="182" t="s">
        <v>515</v>
      </c>
      <c r="L31" s="184" t="s">
        <v>521</v>
      </c>
      <c r="M31" s="223" t="s">
        <v>302</v>
      </c>
      <c r="N31" s="139"/>
      <c r="O31" s="203" t="s">
        <v>521</v>
      </c>
      <c r="P31" s="132"/>
      <c r="Q31" s="20"/>
      <c r="R31" s="20"/>
      <c r="S31" s="20"/>
      <c r="T31" s="20"/>
      <c r="U31" s="20"/>
      <c r="V31" s="20"/>
      <c r="W31" s="20"/>
      <c r="X31" s="20"/>
      <c r="Y31" s="20"/>
    </row>
    <row r="32" spans="1:25" s="99" customFormat="1" ht="51" x14ac:dyDescent="0.2">
      <c r="A32" s="157">
        <f t="shared" si="0"/>
        <v>21</v>
      </c>
      <c r="B32" s="103" t="s">
        <v>345</v>
      </c>
      <c r="C32" s="58"/>
      <c r="D32" s="58" t="s">
        <v>353</v>
      </c>
      <c r="E32" s="124" t="s">
        <v>354</v>
      </c>
      <c r="F32" s="169" t="s">
        <v>633</v>
      </c>
      <c r="G32" s="169" t="s">
        <v>635</v>
      </c>
      <c r="H32" s="169" t="s">
        <v>354</v>
      </c>
      <c r="I32" s="124" t="s">
        <v>466</v>
      </c>
      <c r="J32" s="124" t="s">
        <v>466</v>
      </c>
      <c r="K32" s="182" t="s">
        <v>517</v>
      </c>
      <c r="L32" s="183" t="s">
        <v>537</v>
      </c>
      <c r="M32" s="223" t="s">
        <v>354</v>
      </c>
      <c r="N32" s="138"/>
      <c r="O32" s="202" t="s">
        <v>582</v>
      </c>
      <c r="P32" s="131"/>
      <c r="Q32" s="20"/>
      <c r="R32" s="20"/>
      <c r="S32" s="20"/>
      <c r="T32" s="20"/>
      <c r="U32" s="20"/>
      <c r="V32" s="20"/>
      <c r="W32" s="20"/>
      <c r="X32" s="20"/>
      <c r="Y32" s="20"/>
    </row>
    <row r="33" spans="1:25" s="72" customFormat="1" ht="76.5" x14ac:dyDescent="0.2">
      <c r="A33" s="157">
        <f t="shared" si="0"/>
        <v>22</v>
      </c>
      <c r="B33" s="88" t="s">
        <v>223</v>
      </c>
      <c r="C33" s="89"/>
      <c r="D33" s="89" t="s">
        <v>270</v>
      </c>
      <c r="E33" s="124" t="s">
        <v>9</v>
      </c>
      <c r="F33" s="169" t="s">
        <v>633</v>
      </c>
      <c r="G33" s="169" t="s">
        <v>636</v>
      </c>
      <c r="H33" s="169" t="s">
        <v>600</v>
      </c>
      <c r="I33" s="124" t="s">
        <v>560</v>
      </c>
      <c r="J33" s="124" t="s">
        <v>466</v>
      </c>
      <c r="K33" s="182" t="s">
        <v>515</v>
      </c>
      <c r="L33" s="184" t="s">
        <v>515</v>
      </c>
      <c r="M33" s="223" t="s">
        <v>9</v>
      </c>
      <c r="N33" s="139"/>
      <c r="O33" s="204" t="s">
        <v>583</v>
      </c>
      <c r="P33" s="132"/>
      <c r="Q33" s="20"/>
      <c r="R33" s="20"/>
      <c r="S33" s="20"/>
      <c r="T33" s="20"/>
      <c r="U33" s="20"/>
      <c r="V33" s="20"/>
      <c r="W33" s="20"/>
      <c r="X33" s="20"/>
      <c r="Y33" s="20"/>
    </row>
    <row r="34" spans="1:25" s="72" customFormat="1" ht="25.5" x14ac:dyDescent="0.2">
      <c r="A34" s="157">
        <f t="shared" si="0"/>
        <v>23</v>
      </c>
      <c r="B34" s="65" t="s">
        <v>227</v>
      </c>
      <c r="C34" s="60"/>
      <c r="D34" s="60" t="s">
        <v>271</v>
      </c>
      <c r="E34" s="124" t="s">
        <v>302</v>
      </c>
      <c r="F34" s="169" t="s">
        <v>633</v>
      </c>
      <c r="G34" s="169" t="s">
        <v>637</v>
      </c>
      <c r="H34" s="169" t="s">
        <v>302</v>
      </c>
      <c r="I34" s="124" t="s">
        <v>425</v>
      </c>
      <c r="J34" s="124" t="s">
        <v>466</v>
      </c>
      <c r="K34" s="182" t="s">
        <v>515</v>
      </c>
      <c r="L34" s="183" t="s">
        <v>521</v>
      </c>
      <c r="M34" s="223" t="s">
        <v>302</v>
      </c>
      <c r="N34" s="138"/>
      <c r="O34" s="200" t="s">
        <v>521</v>
      </c>
      <c r="P34" s="131"/>
      <c r="Q34" s="20"/>
      <c r="R34" s="20"/>
      <c r="S34" s="20"/>
      <c r="T34" s="20"/>
      <c r="U34" s="20"/>
      <c r="V34" s="20"/>
      <c r="W34" s="20"/>
      <c r="X34" s="20"/>
      <c r="Y34" s="20"/>
    </row>
    <row r="35" spans="1:25" s="72" customFormat="1" ht="38.25" x14ac:dyDescent="0.2">
      <c r="A35" s="157">
        <f t="shared" si="0"/>
        <v>24</v>
      </c>
      <c r="B35" s="65" t="s">
        <v>229</v>
      </c>
      <c r="C35" s="60"/>
      <c r="D35" s="60" t="s">
        <v>272</v>
      </c>
      <c r="E35" s="124" t="s">
        <v>355</v>
      </c>
      <c r="F35" s="169" t="s">
        <v>633</v>
      </c>
      <c r="G35" s="169" t="s">
        <v>638</v>
      </c>
      <c r="H35" s="169" t="s">
        <v>355</v>
      </c>
      <c r="I35" s="124" t="s">
        <v>466</v>
      </c>
      <c r="J35" s="124" t="s">
        <v>466</v>
      </c>
      <c r="K35" s="182" t="s">
        <v>515</v>
      </c>
      <c r="L35" s="184" t="s">
        <v>521</v>
      </c>
      <c r="M35" s="223" t="s">
        <v>355</v>
      </c>
      <c r="N35" s="139"/>
      <c r="O35" s="203" t="s">
        <v>521</v>
      </c>
      <c r="P35" s="132"/>
      <c r="Q35" s="20"/>
      <c r="R35" s="20"/>
      <c r="S35" s="20"/>
      <c r="T35" s="20"/>
      <c r="U35" s="20"/>
      <c r="V35" s="20"/>
      <c r="W35" s="20"/>
      <c r="X35" s="20"/>
      <c r="Y35" s="20"/>
    </row>
    <row r="36" spans="1:25" s="155" customFormat="1" ht="25.5" x14ac:dyDescent="0.2">
      <c r="A36" s="157">
        <f t="shared" si="0"/>
        <v>25</v>
      </c>
      <c r="B36" s="110" t="s">
        <v>228</v>
      </c>
      <c r="C36" s="110"/>
      <c r="D36" s="110"/>
      <c r="E36" s="148"/>
      <c r="F36" s="169"/>
      <c r="G36" s="169" t="s">
        <v>601</v>
      </c>
      <c r="H36" s="169" t="s">
        <v>601</v>
      </c>
      <c r="I36" s="148"/>
      <c r="J36" s="148"/>
      <c r="K36" s="185"/>
      <c r="L36" s="187"/>
      <c r="M36" s="223"/>
      <c r="N36" s="149"/>
      <c r="O36" s="203"/>
      <c r="P36" s="132"/>
      <c r="Q36" s="156"/>
      <c r="R36" s="156"/>
      <c r="S36" s="156"/>
      <c r="T36" s="156"/>
      <c r="U36" s="156"/>
      <c r="V36" s="156"/>
      <c r="W36" s="156"/>
      <c r="X36" s="156"/>
      <c r="Y36" s="156"/>
    </row>
    <row r="37" spans="1:25" s="72" customFormat="1" x14ac:dyDescent="0.2">
      <c r="A37" s="62"/>
      <c r="B37" s="65"/>
      <c r="C37" s="60"/>
      <c r="D37" s="60"/>
      <c r="E37" s="124"/>
      <c r="F37" s="169"/>
      <c r="G37" s="169"/>
      <c r="H37" s="169"/>
      <c r="I37" s="124"/>
      <c r="J37" s="124"/>
      <c r="K37" s="182"/>
      <c r="L37" s="183"/>
      <c r="M37" s="223"/>
      <c r="N37" s="138"/>
      <c r="O37" s="201"/>
      <c r="P37" s="131"/>
      <c r="Q37" s="20"/>
      <c r="R37" s="20"/>
      <c r="S37" s="20"/>
      <c r="T37" s="20"/>
      <c r="U37" s="20"/>
      <c r="V37" s="20"/>
      <c r="W37" s="20"/>
      <c r="X37" s="20"/>
      <c r="Y37" s="20"/>
    </row>
    <row r="38" spans="1:25" x14ac:dyDescent="0.2">
      <c r="A38" s="74"/>
      <c r="B38" s="114" t="s">
        <v>154</v>
      </c>
      <c r="C38" s="60"/>
      <c r="D38" s="60"/>
      <c r="E38" s="116" t="s">
        <v>356</v>
      </c>
      <c r="F38" s="169"/>
      <c r="G38" s="169"/>
      <c r="H38" s="169"/>
      <c r="I38" s="124"/>
      <c r="J38" s="124"/>
      <c r="K38" s="182"/>
      <c r="L38" s="184"/>
      <c r="M38" s="224" t="s">
        <v>356</v>
      </c>
      <c r="N38" s="139"/>
      <c r="O38" s="203"/>
      <c r="P38" s="132"/>
      <c r="Q38" s="20"/>
      <c r="R38" s="20"/>
      <c r="S38" s="20"/>
      <c r="T38" s="20"/>
      <c r="U38" s="20"/>
      <c r="V38" s="20"/>
      <c r="W38" s="20"/>
      <c r="X38" s="20"/>
      <c r="Y38" s="20"/>
    </row>
    <row r="39" spans="1:25" ht="318.75" x14ac:dyDescent="0.2">
      <c r="A39" s="74">
        <v>26</v>
      </c>
      <c r="B39" s="65" t="s">
        <v>133</v>
      </c>
      <c r="C39" s="60"/>
      <c r="D39" s="60" t="s">
        <v>155</v>
      </c>
      <c r="E39" s="124" t="s">
        <v>654</v>
      </c>
      <c r="F39" s="169" t="s">
        <v>677</v>
      </c>
      <c r="G39" s="169" t="s">
        <v>678</v>
      </c>
      <c r="H39" s="169" t="s">
        <v>679</v>
      </c>
      <c r="I39" s="124" t="s">
        <v>431</v>
      </c>
      <c r="J39" s="124" t="s">
        <v>466</v>
      </c>
      <c r="K39" s="182" t="s">
        <v>518</v>
      </c>
      <c r="L39" s="183" t="s">
        <v>538</v>
      </c>
      <c r="M39" s="223" t="s">
        <v>654</v>
      </c>
      <c r="N39" s="138"/>
      <c r="O39" s="202" t="s">
        <v>584</v>
      </c>
      <c r="P39" s="131"/>
      <c r="Q39" s="20"/>
      <c r="R39" s="20"/>
      <c r="S39" s="20"/>
      <c r="T39" s="20"/>
      <c r="U39" s="20"/>
      <c r="V39" s="20"/>
      <c r="W39" s="20"/>
      <c r="X39" s="20"/>
      <c r="Y39" s="20"/>
    </row>
    <row r="40" spans="1:25" ht="127.5" x14ac:dyDescent="0.2">
      <c r="A40" s="74">
        <f t="shared" si="0"/>
        <v>27</v>
      </c>
      <c r="B40" s="65" t="s">
        <v>226</v>
      </c>
      <c r="C40" s="60"/>
      <c r="D40" s="60" t="s">
        <v>204</v>
      </c>
      <c r="E40" s="124" t="s">
        <v>496</v>
      </c>
      <c r="F40" s="169" t="s">
        <v>639</v>
      </c>
      <c r="G40" s="169" t="s">
        <v>639</v>
      </c>
      <c r="H40" s="169" t="s">
        <v>687</v>
      </c>
      <c r="I40" s="124" t="s">
        <v>432</v>
      </c>
      <c r="J40" s="124" t="s">
        <v>478</v>
      </c>
      <c r="K40" s="182" t="s">
        <v>519</v>
      </c>
      <c r="L40" s="184" t="s">
        <v>716</v>
      </c>
      <c r="M40" s="223" t="s">
        <v>728</v>
      </c>
      <c r="N40" s="139"/>
      <c r="O40" s="204" t="s">
        <v>521</v>
      </c>
      <c r="P40" s="132"/>
      <c r="Q40" s="20"/>
      <c r="R40" s="20"/>
      <c r="S40" s="20"/>
      <c r="T40" s="20"/>
      <c r="U40" s="20"/>
      <c r="V40" s="20"/>
      <c r="W40" s="20"/>
      <c r="X40" s="20"/>
      <c r="Y40" s="20"/>
    </row>
    <row r="41" spans="1:25" s="56" customFormat="1" ht="51" x14ac:dyDescent="0.2">
      <c r="A41" s="74">
        <f t="shared" si="0"/>
        <v>28</v>
      </c>
      <c r="B41" s="68" t="s">
        <v>360</v>
      </c>
      <c r="C41" s="60"/>
      <c r="D41" s="60" t="s">
        <v>203</v>
      </c>
      <c r="E41" s="124" t="s">
        <v>359</v>
      </c>
      <c r="F41" s="170" t="s">
        <v>359</v>
      </c>
      <c r="G41" s="169" t="s">
        <v>359</v>
      </c>
      <c r="H41" s="169" t="s">
        <v>359</v>
      </c>
      <c r="I41" s="124" t="s">
        <v>466</v>
      </c>
      <c r="J41" s="124" t="s">
        <v>466</v>
      </c>
      <c r="K41" s="182" t="s">
        <v>515</v>
      </c>
      <c r="L41" s="183" t="s">
        <v>521</v>
      </c>
      <c r="M41" s="223" t="s">
        <v>359</v>
      </c>
      <c r="N41" s="138"/>
      <c r="O41" s="201" t="s">
        <v>521</v>
      </c>
      <c r="P41" s="131"/>
      <c r="Q41" s="20"/>
      <c r="R41" s="20"/>
      <c r="S41" s="20"/>
      <c r="T41" s="20"/>
      <c r="U41" s="20"/>
      <c r="V41" s="20"/>
      <c r="W41" s="20"/>
      <c r="X41" s="20"/>
      <c r="Y41" s="20"/>
    </row>
    <row r="42" spans="1:25" ht="51" x14ac:dyDescent="0.2">
      <c r="A42" s="74">
        <f t="shared" si="0"/>
        <v>29</v>
      </c>
      <c r="B42" s="65" t="s">
        <v>156</v>
      </c>
      <c r="C42" s="60"/>
      <c r="D42" s="60" t="s">
        <v>209</v>
      </c>
      <c r="E42" s="124" t="s">
        <v>358</v>
      </c>
      <c r="F42" s="169" t="s">
        <v>640</v>
      </c>
      <c r="G42" s="169" t="s">
        <v>641</v>
      </c>
      <c r="H42" s="169" t="s">
        <v>358</v>
      </c>
      <c r="I42" s="124" t="s">
        <v>433</v>
      </c>
      <c r="J42" s="124" t="s">
        <v>466</v>
      </c>
      <c r="K42" s="182" t="s">
        <v>515</v>
      </c>
      <c r="L42" s="184" t="s">
        <v>521</v>
      </c>
      <c r="M42" s="223" t="s">
        <v>358</v>
      </c>
      <c r="N42" s="139"/>
      <c r="O42" s="203" t="s">
        <v>521</v>
      </c>
      <c r="P42" s="132"/>
      <c r="Q42" s="20"/>
      <c r="R42" s="20"/>
      <c r="S42" s="20"/>
      <c r="T42" s="20"/>
      <c r="U42" s="20"/>
      <c r="V42" s="20"/>
      <c r="W42" s="20"/>
      <c r="X42" s="20"/>
      <c r="Y42" s="20"/>
    </row>
    <row r="43" spans="1:25" s="72" customFormat="1" ht="38.25" x14ac:dyDescent="0.2">
      <c r="A43" s="74">
        <f t="shared" si="0"/>
        <v>30</v>
      </c>
      <c r="B43" s="65" t="s">
        <v>225</v>
      </c>
      <c r="C43" s="60"/>
      <c r="D43" s="60" t="s">
        <v>273</v>
      </c>
      <c r="E43" s="124" t="s">
        <v>406</v>
      </c>
      <c r="F43" s="169" t="s">
        <v>642</v>
      </c>
      <c r="G43" s="169" t="s">
        <v>643</v>
      </c>
      <c r="H43" s="169" t="s">
        <v>643</v>
      </c>
      <c r="I43" s="124" t="s">
        <v>434</v>
      </c>
      <c r="J43" s="124" t="s">
        <v>479</v>
      </c>
      <c r="K43" s="182" t="s">
        <v>515</v>
      </c>
      <c r="L43" s="183" t="s">
        <v>521</v>
      </c>
      <c r="M43" s="223" t="s">
        <v>406</v>
      </c>
      <c r="N43" s="138"/>
      <c r="O43" s="201" t="s">
        <v>521</v>
      </c>
      <c r="P43" s="131"/>
      <c r="Q43" s="20"/>
      <c r="R43" s="20"/>
      <c r="S43" s="20"/>
      <c r="T43" s="20"/>
      <c r="U43" s="20"/>
      <c r="V43" s="20"/>
      <c r="W43" s="20"/>
      <c r="X43" s="20"/>
      <c r="Y43" s="20"/>
    </row>
    <row r="44" spans="1:25" s="96" customFormat="1" ht="51" x14ac:dyDescent="0.2">
      <c r="A44" s="74">
        <f t="shared" si="0"/>
        <v>31</v>
      </c>
      <c r="B44" s="88" t="s">
        <v>170</v>
      </c>
      <c r="C44" s="58"/>
      <c r="D44" s="58" t="s">
        <v>312</v>
      </c>
      <c r="E44" s="124" t="s">
        <v>407</v>
      </c>
      <c r="F44" s="169" t="s">
        <v>312</v>
      </c>
      <c r="G44" s="169" t="s">
        <v>407</v>
      </c>
      <c r="H44" s="169" t="s">
        <v>407</v>
      </c>
      <c r="I44" s="124" t="s">
        <v>435</v>
      </c>
      <c r="J44" s="124" t="s">
        <v>466</v>
      </c>
      <c r="K44" s="182" t="s">
        <v>515</v>
      </c>
      <c r="L44" s="184" t="s">
        <v>521</v>
      </c>
      <c r="M44" s="223" t="s">
        <v>720</v>
      </c>
      <c r="N44" s="139"/>
      <c r="O44" s="203" t="s">
        <v>521</v>
      </c>
      <c r="P44" s="132"/>
      <c r="Q44" s="20"/>
      <c r="R44" s="20"/>
      <c r="S44" s="20"/>
      <c r="T44" s="20"/>
      <c r="U44" s="20"/>
      <c r="V44" s="20"/>
      <c r="W44" s="20"/>
      <c r="X44" s="20"/>
      <c r="Y44" s="20"/>
    </row>
    <row r="45" spans="1:25" s="72" customFormat="1" x14ac:dyDescent="0.2">
      <c r="A45" s="62"/>
      <c r="B45" s="65"/>
      <c r="C45" s="60"/>
      <c r="D45" s="60"/>
      <c r="E45" s="124"/>
      <c r="F45" s="169"/>
      <c r="G45" s="169"/>
      <c r="H45" s="169"/>
      <c r="I45" s="124"/>
      <c r="J45" s="124"/>
      <c r="K45" s="182"/>
      <c r="L45" s="183"/>
      <c r="M45" s="223"/>
      <c r="N45" s="138"/>
      <c r="O45" s="201"/>
      <c r="P45" s="131"/>
      <c r="Q45" s="20"/>
      <c r="R45" s="20"/>
      <c r="S45" s="20"/>
      <c r="T45" s="20"/>
      <c r="U45" s="20"/>
      <c r="V45" s="20"/>
      <c r="W45" s="20"/>
      <c r="X45" s="20"/>
      <c r="Y45" s="20"/>
    </row>
    <row r="46" spans="1:25" x14ac:dyDescent="0.2">
      <c r="A46" s="74"/>
      <c r="B46" s="115" t="s">
        <v>157</v>
      </c>
      <c r="C46" s="60"/>
      <c r="D46" s="60"/>
      <c r="E46" s="116" t="s">
        <v>366</v>
      </c>
      <c r="F46" s="169"/>
      <c r="G46" s="169"/>
      <c r="H46" s="169"/>
      <c r="I46" s="124"/>
      <c r="J46" s="124"/>
      <c r="K46" s="182"/>
      <c r="L46" s="184"/>
      <c r="M46" s="224" t="s">
        <v>366</v>
      </c>
      <c r="N46" s="139"/>
      <c r="O46" s="203"/>
      <c r="P46" s="132"/>
      <c r="Q46" s="20"/>
      <c r="R46" s="20"/>
      <c r="S46" s="20"/>
      <c r="T46" s="20"/>
      <c r="U46" s="20"/>
      <c r="V46" s="20"/>
      <c r="W46" s="20"/>
      <c r="X46" s="20"/>
      <c r="Y46" s="20"/>
    </row>
    <row r="47" spans="1:25" s="99" customFormat="1" ht="51" x14ac:dyDescent="0.2">
      <c r="A47" s="74">
        <f>A44+1</f>
        <v>32</v>
      </c>
      <c r="B47" s="103" t="s">
        <v>344</v>
      </c>
      <c r="C47" s="58"/>
      <c r="D47" s="58" t="s">
        <v>352</v>
      </c>
      <c r="E47" s="124" t="s">
        <v>410</v>
      </c>
      <c r="F47" s="169" t="s">
        <v>410</v>
      </c>
      <c r="G47" s="169" t="s">
        <v>410</v>
      </c>
      <c r="H47" s="169" t="s">
        <v>410</v>
      </c>
      <c r="I47" s="124" t="s">
        <v>508</v>
      </c>
      <c r="J47" s="124" t="s">
        <v>466</v>
      </c>
      <c r="K47" s="182" t="s">
        <v>515</v>
      </c>
      <c r="L47" s="183" t="s">
        <v>521</v>
      </c>
      <c r="M47" s="223" t="s">
        <v>410</v>
      </c>
      <c r="N47" s="138"/>
      <c r="O47" s="206" t="s">
        <v>585</v>
      </c>
      <c r="P47" s="131"/>
      <c r="Q47" s="20"/>
      <c r="R47" s="20"/>
      <c r="S47" s="20"/>
      <c r="T47" s="20"/>
      <c r="U47" s="20"/>
      <c r="V47" s="20"/>
      <c r="W47" s="20"/>
      <c r="X47" s="20"/>
      <c r="Y47" s="20"/>
    </row>
    <row r="48" spans="1:25" s="99" customFormat="1" ht="38.25" x14ac:dyDescent="0.2">
      <c r="A48" s="74">
        <f>A47+1</f>
        <v>33</v>
      </c>
      <c r="B48" s="103" t="s">
        <v>346</v>
      </c>
      <c r="C48" s="58"/>
      <c r="D48" s="58" t="s">
        <v>361</v>
      </c>
      <c r="E48" s="124" t="s">
        <v>409</v>
      </c>
      <c r="F48" s="169" t="s">
        <v>361</v>
      </c>
      <c r="G48" s="169" t="s">
        <v>409</v>
      </c>
      <c r="H48" s="169" t="s">
        <v>409</v>
      </c>
      <c r="I48" s="124" t="s">
        <v>509</v>
      </c>
      <c r="J48" s="124" t="s">
        <v>466</v>
      </c>
      <c r="K48" s="182" t="s">
        <v>515</v>
      </c>
      <c r="L48" s="184" t="s">
        <v>521</v>
      </c>
      <c r="M48" s="223" t="s">
        <v>409</v>
      </c>
      <c r="N48" s="139"/>
      <c r="O48" s="204" t="s">
        <v>586</v>
      </c>
      <c r="P48" s="132"/>
      <c r="Q48" s="20"/>
      <c r="R48" s="20"/>
      <c r="S48" s="20"/>
      <c r="T48" s="20"/>
      <c r="U48" s="20"/>
      <c r="V48" s="20"/>
      <c r="W48" s="20"/>
      <c r="X48" s="20"/>
      <c r="Y48" s="20"/>
    </row>
    <row r="49" spans="1:25" ht="89.25" x14ac:dyDescent="0.2">
      <c r="A49" s="74">
        <f>A48+1</f>
        <v>34</v>
      </c>
      <c r="B49" s="65" t="s">
        <v>148</v>
      </c>
      <c r="C49" s="60"/>
      <c r="D49" s="60" t="s">
        <v>274</v>
      </c>
      <c r="E49" s="124" t="s">
        <v>303</v>
      </c>
      <c r="F49" s="169" t="s">
        <v>274</v>
      </c>
      <c r="G49" s="169" t="s">
        <v>303</v>
      </c>
      <c r="H49" s="169" t="s">
        <v>303</v>
      </c>
      <c r="I49" s="124" t="s">
        <v>466</v>
      </c>
      <c r="J49" s="124" t="s">
        <v>480</v>
      </c>
      <c r="K49" s="182" t="s">
        <v>515</v>
      </c>
      <c r="L49" s="183" t="s">
        <v>521</v>
      </c>
      <c r="M49" s="223" t="s">
        <v>303</v>
      </c>
      <c r="N49" s="138"/>
      <c r="O49" s="206" t="s">
        <v>587</v>
      </c>
      <c r="P49" s="131"/>
      <c r="Q49" s="20"/>
      <c r="R49" s="20"/>
      <c r="S49" s="20"/>
      <c r="T49" s="20"/>
      <c r="U49" s="20"/>
      <c r="V49" s="20"/>
      <c r="W49" s="20"/>
      <c r="X49" s="20"/>
      <c r="Y49" s="20"/>
    </row>
    <row r="50" spans="1:25" ht="76.5" x14ac:dyDescent="0.2">
      <c r="A50" s="74">
        <f t="shared" si="0"/>
        <v>35</v>
      </c>
      <c r="B50" s="68" t="s">
        <v>305</v>
      </c>
      <c r="C50" s="60"/>
      <c r="D50" s="58" t="s">
        <v>307</v>
      </c>
      <c r="E50" s="124" t="s">
        <v>304</v>
      </c>
      <c r="F50" s="169" t="s">
        <v>602</v>
      </c>
      <c r="G50" s="169" t="s">
        <v>602</v>
      </c>
      <c r="H50" s="169" t="s">
        <v>602</v>
      </c>
      <c r="I50" s="124" t="s">
        <v>436</v>
      </c>
      <c r="J50" s="124" t="s">
        <v>466</v>
      </c>
      <c r="K50" s="182" t="s">
        <v>515</v>
      </c>
      <c r="L50" s="184" t="s">
        <v>521</v>
      </c>
      <c r="M50" s="225" t="s">
        <v>729</v>
      </c>
      <c r="N50" s="139"/>
      <c r="O50" s="205" t="s">
        <v>588</v>
      </c>
      <c r="P50" s="132"/>
      <c r="Q50" s="20"/>
      <c r="R50" s="20"/>
      <c r="S50" s="20"/>
      <c r="T50" s="20"/>
      <c r="U50" s="20"/>
      <c r="V50" s="20"/>
      <c r="W50" s="20"/>
      <c r="X50" s="20"/>
      <c r="Y50" s="20"/>
    </row>
    <row r="51" spans="1:25" s="96" customFormat="1" ht="76.5" x14ac:dyDescent="0.2">
      <c r="A51" s="74">
        <f t="shared" si="0"/>
        <v>36</v>
      </c>
      <c r="B51" s="88" t="s">
        <v>306</v>
      </c>
      <c r="C51" s="58"/>
      <c r="D51" s="58" t="s">
        <v>308</v>
      </c>
      <c r="E51" s="124" t="s">
        <v>309</v>
      </c>
      <c r="F51" s="169" t="s">
        <v>308</v>
      </c>
      <c r="G51" s="169" t="s">
        <v>308</v>
      </c>
      <c r="H51" s="171" t="s">
        <v>309</v>
      </c>
      <c r="I51" s="124" t="s">
        <v>510</v>
      </c>
      <c r="J51" s="124" t="s">
        <v>481</v>
      </c>
      <c r="K51" s="182" t="s">
        <v>515</v>
      </c>
      <c r="L51" s="183" t="s">
        <v>521</v>
      </c>
      <c r="M51" s="223" t="s">
        <v>309</v>
      </c>
      <c r="N51" s="138"/>
      <c r="O51" s="201" t="s">
        <v>521</v>
      </c>
      <c r="P51" s="131"/>
      <c r="Q51" s="20"/>
      <c r="R51" s="20"/>
      <c r="S51" s="20"/>
      <c r="T51" s="20"/>
      <c r="U51" s="20"/>
      <c r="V51" s="20"/>
      <c r="W51" s="20"/>
      <c r="X51" s="20"/>
      <c r="Y51" s="20"/>
    </row>
    <row r="52" spans="1:25" x14ac:dyDescent="0.2">
      <c r="A52" s="74">
        <f t="shared" si="0"/>
        <v>37</v>
      </c>
      <c r="B52" s="65" t="s">
        <v>152</v>
      </c>
      <c r="C52" s="60"/>
      <c r="D52" s="60" t="s">
        <v>158</v>
      </c>
      <c r="E52" s="124" t="s">
        <v>310</v>
      </c>
      <c r="F52" s="169" t="s">
        <v>644</v>
      </c>
      <c r="G52" s="169" t="s">
        <v>310</v>
      </c>
      <c r="H52" s="169" t="s">
        <v>310</v>
      </c>
      <c r="I52" s="124" t="s">
        <v>466</v>
      </c>
      <c r="J52" s="124" t="s">
        <v>482</v>
      </c>
      <c r="K52" s="182" t="s">
        <v>515</v>
      </c>
      <c r="L52" s="184" t="s">
        <v>521</v>
      </c>
      <c r="M52" s="223" t="s">
        <v>310</v>
      </c>
      <c r="N52" s="139"/>
      <c r="O52" s="203" t="s">
        <v>521</v>
      </c>
      <c r="P52" s="132"/>
      <c r="Q52" s="20"/>
      <c r="R52" s="20"/>
      <c r="S52" s="20"/>
      <c r="T52" s="20"/>
      <c r="U52" s="20"/>
      <c r="V52" s="20"/>
      <c r="W52" s="20"/>
      <c r="X52" s="20"/>
      <c r="Y52" s="20"/>
    </row>
    <row r="53" spans="1:25" s="99" customFormat="1" ht="25.5" x14ac:dyDescent="0.2">
      <c r="A53" s="158">
        <f t="shared" si="0"/>
        <v>38</v>
      </c>
      <c r="B53" s="103" t="s">
        <v>345</v>
      </c>
      <c r="C53" s="58"/>
      <c r="D53" s="58" t="s">
        <v>363</v>
      </c>
      <c r="E53" s="124" t="s">
        <v>364</v>
      </c>
      <c r="F53" s="169" t="s">
        <v>645</v>
      </c>
      <c r="G53" s="169" t="s">
        <v>364</v>
      </c>
      <c r="H53" s="169" t="s">
        <v>364</v>
      </c>
      <c r="I53" s="124" t="s">
        <v>466</v>
      </c>
      <c r="J53" s="124" t="s">
        <v>466</v>
      </c>
      <c r="K53" s="182" t="s">
        <v>515</v>
      </c>
      <c r="L53" s="183" t="s">
        <v>521</v>
      </c>
      <c r="M53" s="223" t="s">
        <v>364</v>
      </c>
      <c r="N53" s="138"/>
      <c r="O53" s="201" t="s">
        <v>521</v>
      </c>
      <c r="P53" s="131"/>
      <c r="Q53" s="20"/>
      <c r="R53" s="20"/>
      <c r="S53" s="20"/>
      <c r="T53" s="20"/>
      <c r="U53" s="20"/>
      <c r="V53" s="20"/>
      <c r="W53" s="20"/>
      <c r="X53" s="20"/>
      <c r="Y53" s="20"/>
    </row>
    <row r="54" spans="1:25" s="72" customFormat="1" ht="25.5" x14ac:dyDescent="0.2">
      <c r="A54" s="158">
        <f t="shared" si="0"/>
        <v>39</v>
      </c>
      <c r="B54" s="68" t="s">
        <v>227</v>
      </c>
      <c r="C54" s="60"/>
      <c r="D54" s="58" t="s">
        <v>277</v>
      </c>
      <c r="E54" s="124" t="s">
        <v>376</v>
      </c>
      <c r="F54" s="169" t="s">
        <v>277</v>
      </c>
      <c r="G54" s="169" t="s">
        <v>376</v>
      </c>
      <c r="H54" s="169" t="s">
        <v>376</v>
      </c>
      <c r="I54" s="124" t="s">
        <v>466</v>
      </c>
      <c r="J54" s="124" t="s">
        <v>466</v>
      </c>
      <c r="K54" s="182" t="s">
        <v>515</v>
      </c>
      <c r="L54" s="184" t="s">
        <v>521</v>
      </c>
      <c r="M54" s="223" t="s">
        <v>376</v>
      </c>
      <c r="N54" s="139"/>
      <c r="O54" s="203" t="s">
        <v>521</v>
      </c>
      <c r="P54" s="132"/>
      <c r="Q54" s="20"/>
      <c r="R54" s="20"/>
      <c r="S54" s="20"/>
      <c r="T54" s="20"/>
      <c r="U54" s="20"/>
      <c r="V54" s="20"/>
      <c r="W54" s="20"/>
      <c r="X54" s="20"/>
      <c r="Y54" s="20"/>
    </row>
    <row r="55" spans="1:25" s="72" customFormat="1" ht="76.5" x14ac:dyDescent="0.2">
      <c r="A55" s="158">
        <f t="shared" si="0"/>
        <v>40</v>
      </c>
      <c r="B55" s="65" t="s">
        <v>223</v>
      </c>
      <c r="C55" s="60"/>
      <c r="D55" s="89" t="s">
        <v>270</v>
      </c>
      <c r="E55" s="124" t="s">
        <v>9</v>
      </c>
      <c r="F55" s="169" t="s">
        <v>646</v>
      </c>
      <c r="G55" s="169" t="s">
        <v>646</v>
      </c>
      <c r="H55" s="169" t="s">
        <v>270</v>
      </c>
      <c r="I55" s="124" t="s">
        <v>561</v>
      </c>
      <c r="J55" s="124" t="s">
        <v>466</v>
      </c>
      <c r="K55" s="182" t="s">
        <v>419</v>
      </c>
      <c r="L55" s="183" t="s">
        <v>419</v>
      </c>
      <c r="M55" s="223" t="s">
        <v>9</v>
      </c>
      <c r="N55" s="138"/>
      <c r="O55" s="202" t="s">
        <v>583</v>
      </c>
      <c r="P55" s="131"/>
      <c r="Q55" s="20"/>
      <c r="R55" s="20"/>
      <c r="S55" s="20"/>
      <c r="T55" s="20"/>
      <c r="U55" s="20"/>
      <c r="V55" s="20"/>
      <c r="W55" s="20"/>
      <c r="X55" s="20"/>
      <c r="Y55" s="20"/>
    </row>
    <row r="56" spans="1:25" s="72" customFormat="1" ht="318.75" x14ac:dyDescent="0.2">
      <c r="A56" s="74">
        <f t="shared" si="0"/>
        <v>41</v>
      </c>
      <c r="B56" s="65" t="s">
        <v>228</v>
      </c>
      <c r="C56" s="60"/>
      <c r="D56" s="60" t="s">
        <v>284</v>
      </c>
      <c r="E56" s="124" t="s">
        <v>497</v>
      </c>
      <c r="F56" s="169" t="s">
        <v>647</v>
      </c>
      <c r="G56" s="169" t="s">
        <v>603</v>
      </c>
      <c r="H56" s="169" t="s">
        <v>603</v>
      </c>
      <c r="I56" s="124" t="s">
        <v>438</v>
      </c>
      <c r="J56" s="124" t="s">
        <v>466</v>
      </c>
      <c r="K56" s="182" t="s">
        <v>520</v>
      </c>
      <c r="L56" s="184" t="s">
        <v>539</v>
      </c>
      <c r="M56" s="225" t="s">
        <v>730</v>
      </c>
      <c r="N56" s="139"/>
      <c r="O56" s="204" t="s">
        <v>589</v>
      </c>
      <c r="P56" s="132"/>
      <c r="Q56" s="20"/>
      <c r="R56" s="20"/>
      <c r="S56" s="20"/>
      <c r="T56" s="20"/>
      <c r="U56" s="20"/>
      <c r="V56" s="20"/>
      <c r="W56" s="20"/>
      <c r="X56" s="20"/>
      <c r="Y56" s="20"/>
    </row>
    <row r="57" spans="1:25" s="72" customFormat="1" ht="76.5" x14ac:dyDescent="0.2">
      <c r="A57" s="74">
        <f t="shared" si="0"/>
        <v>42</v>
      </c>
      <c r="B57" s="65" t="s">
        <v>245</v>
      </c>
      <c r="C57" s="60"/>
      <c r="D57" s="60" t="s">
        <v>275</v>
      </c>
      <c r="E57" s="124" t="s">
        <v>311</v>
      </c>
      <c r="F57" s="169" t="s">
        <v>604</v>
      </c>
      <c r="G57" s="169" t="s">
        <v>604</v>
      </c>
      <c r="H57" s="169" t="s">
        <v>604</v>
      </c>
      <c r="I57" s="124" t="s">
        <v>439</v>
      </c>
      <c r="J57" s="124" t="s">
        <v>483</v>
      </c>
      <c r="K57" s="182" t="s">
        <v>515</v>
      </c>
      <c r="L57" s="183" t="s">
        <v>521</v>
      </c>
      <c r="M57" s="223" t="s">
        <v>311</v>
      </c>
      <c r="N57" s="138"/>
      <c r="O57" s="201" t="s">
        <v>521</v>
      </c>
      <c r="P57" s="131"/>
      <c r="Q57" s="20"/>
      <c r="R57" s="20"/>
      <c r="S57" s="20"/>
      <c r="T57" s="20"/>
      <c r="U57" s="20"/>
      <c r="V57" s="20"/>
      <c r="W57" s="20"/>
      <c r="X57" s="20"/>
      <c r="Y57" s="20"/>
    </row>
    <row r="58" spans="1:25" s="72" customFormat="1" ht="38.25" x14ac:dyDescent="0.2">
      <c r="A58" s="74">
        <f t="shared" si="0"/>
        <v>43</v>
      </c>
      <c r="B58" s="65" t="s">
        <v>225</v>
      </c>
      <c r="C58" s="60"/>
      <c r="D58" s="60" t="s">
        <v>273</v>
      </c>
      <c r="E58" s="124" t="s">
        <v>406</v>
      </c>
      <c r="F58" s="169" t="s">
        <v>273</v>
      </c>
      <c r="G58" s="169" t="s">
        <v>643</v>
      </c>
      <c r="H58" s="169" t="s">
        <v>643</v>
      </c>
      <c r="I58" s="124" t="s">
        <v>440</v>
      </c>
      <c r="J58" s="124" t="s">
        <v>479</v>
      </c>
      <c r="K58" s="182" t="s">
        <v>515</v>
      </c>
      <c r="L58" s="184" t="s">
        <v>521</v>
      </c>
      <c r="M58" s="223" t="s">
        <v>406</v>
      </c>
      <c r="N58" s="139"/>
      <c r="O58" s="205" t="s">
        <v>590</v>
      </c>
      <c r="P58" s="132"/>
      <c r="Q58" s="20"/>
      <c r="R58" s="20"/>
      <c r="S58" s="20"/>
      <c r="T58" s="20"/>
      <c r="U58" s="20"/>
      <c r="V58" s="20"/>
      <c r="W58" s="20"/>
      <c r="X58" s="20"/>
      <c r="Y58" s="20"/>
    </row>
    <row r="59" spans="1:25" s="72" customFormat="1" x14ac:dyDescent="0.2">
      <c r="A59" s="62"/>
      <c r="B59" s="65"/>
      <c r="C59" s="60"/>
      <c r="D59" s="60"/>
      <c r="E59" s="124"/>
      <c r="F59" s="169"/>
      <c r="G59" s="169"/>
      <c r="H59" s="169"/>
      <c r="I59" s="124"/>
      <c r="J59" s="124"/>
      <c r="K59" s="182"/>
      <c r="L59" s="183"/>
      <c r="M59" s="223"/>
      <c r="N59" s="138"/>
      <c r="O59" s="201"/>
      <c r="P59" s="131"/>
      <c r="Q59" s="20"/>
      <c r="R59" s="20"/>
      <c r="S59" s="20"/>
      <c r="T59" s="20"/>
      <c r="U59" s="20"/>
      <c r="V59" s="20"/>
      <c r="W59" s="20"/>
      <c r="X59" s="20"/>
      <c r="Y59" s="20"/>
    </row>
    <row r="60" spans="1:25" ht="114.75" x14ac:dyDescent="0.2">
      <c r="A60" s="74"/>
      <c r="B60" s="114" t="s">
        <v>159</v>
      </c>
      <c r="C60" s="58"/>
      <c r="D60" s="59"/>
      <c r="E60" s="116" t="s">
        <v>365</v>
      </c>
      <c r="F60" s="169" t="s">
        <v>663</v>
      </c>
      <c r="G60" s="169" t="s">
        <v>664</v>
      </c>
      <c r="H60" s="169" t="s">
        <v>665</v>
      </c>
      <c r="I60" s="124"/>
      <c r="J60" s="124"/>
      <c r="K60" s="182"/>
      <c r="L60" s="184"/>
      <c r="M60" s="224" t="s">
        <v>365</v>
      </c>
      <c r="N60" s="139"/>
      <c r="O60" s="203"/>
      <c r="P60" s="132"/>
      <c r="Q60" s="20"/>
      <c r="R60" s="20"/>
      <c r="S60" s="20"/>
      <c r="T60" s="20"/>
      <c r="U60" s="20"/>
      <c r="V60" s="20"/>
      <c r="W60" s="20"/>
      <c r="X60" s="20"/>
      <c r="Y60" s="20"/>
    </row>
    <row r="61" spans="1:25" ht="114.75" x14ac:dyDescent="0.2">
      <c r="A61" s="74">
        <f>A58+1</f>
        <v>44</v>
      </c>
      <c r="B61" s="66" t="s">
        <v>132</v>
      </c>
      <c r="C61" s="58"/>
      <c r="D61" s="59" t="s">
        <v>205</v>
      </c>
      <c r="E61" s="124" t="s">
        <v>498</v>
      </c>
      <c r="F61" s="172" t="s">
        <v>688</v>
      </c>
      <c r="G61" s="172" t="s">
        <v>689</v>
      </c>
      <c r="H61" s="172" t="s">
        <v>690</v>
      </c>
      <c r="I61" s="124" t="s">
        <v>441</v>
      </c>
      <c r="J61" s="124" t="s">
        <v>484</v>
      </c>
      <c r="K61" s="182" t="s">
        <v>521</v>
      </c>
      <c r="L61" s="183" t="s">
        <v>521</v>
      </c>
      <c r="M61" s="223" t="s">
        <v>498</v>
      </c>
      <c r="N61" s="138"/>
      <c r="O61" s="201" t="s">
        <v>521</v>
      </c>
      <c r="P61" s="131"/>
      <c r="Q61" s="20"/>
      <c r="R61" s="20"/>
      <c r="S61" s="20"/>
      <c r="T61" s="20"/>
      <c r="U61" s="20"/>
      <c r="V61" s="20"/>
      <c r="W61" s="20"/>
      <c r="X61" s="20"/>
      <c r="Y61" s="20"/>
    </row>
    <row r="62" spans="1:25" ht="51" x14ac:dyDescent="0.2">
      <c r="A62" s="74">
        <f t="shared" ref="A62:A67" si="1">A61+1</f>
        <v>45</v>
      </c>
      <c r="B62" s="66" t="s">
        <v>160</v>
      </c>
      <c r="C62" s="58"/>
      <c r="D62" s="59" t="s">
        <v>169</v>
      </c>
      <c r="E62" s="124" t="s">
        <v>499</v>
      </c>
      <c r="F62" s="169" t="s">
        <v>161</v>
      </c>
      <c r="G62" s="169" t="s">
        <v>278</v>
      </c>
      <c r="H62" s="169" t="s">
        <v>278</v>
      </c>
      <c r="I62" s="124" t="s">
        <v>466</v>
      </c>
      <c r="J62" s="124" t="s">
        <v>466</v>
      </c>
      <c r="K62" s="182" t="s">
        <v>522</v>
      </c>
      <c r="L62" s="184" t="s">
        <v>521</v>
      </c>
      <c r="M62" s="223" t="s">
        <v>499</v>
      </c>
      <c r="N62" s="139"/>
      <c r="O62" s="203" t="s">
        <v>521</v>
      </c>
      <c r="P62" s="132"/>
      <c r="Q62" s="20"/>
      <c r="R62" s="20"/>
      <c r="S62" s="20"/>
      <c r="T62" s="20"/>
      <c r="U62" s="20"/>
      <c r="V62" s="20"/>
      <c r="W62" s="20"/>
      <c r="X62" s="20"/>
      <c r="Y62" s="20"/>
    </row>
    <row r="63" spans="1:25" ht="38.25" x14ac:dyDescent="0.2">
      <c r="A63" s="74">
        <f t="shared" si="1"/>
        <v>46</v>
      </c>
      <c r="B63" s="66" t="s">
        <v>162</v>
      </c>
      <c r="C63" s="58"/>
      <c r="D63" s="59" t="s">
        <v>161</v>
      </c>
      <c r="E63" s="124" t="s">
        <v>278</v>
      </c>
      <c r="F63" s="169" t="s">
        <v>165</v>
      </c>
      <c r="G63" s="169" t="s">
        <v>367</v>
      </c>
      <c r="H63" s="169" t="s">
        <v>367</v>
      </c>
      <c r="I63" s="124" t="s">
        <v>437</v>
      </c>
      <c r="J63" s="124" t="s">
        <v>466</v>
      </c>
      <c r="K63" s="182" t="s">
        <v>515</v>
      </c>
      <c r="L63" s="183" t="s">
        <v>521</v>
      </c>
      <c r="M63" s="223" t="s">
        <v>278</v>
      </c>
      <c r="N63" s="138"/>
      <c r="O63" s="201" t="s">
        <v>521</v>
      </c>
      <c r="P63" s="131"/>
      <c r="Q63" s="20"/>
      <c r="R63" s="21" t="s">
        <v>14</v>
      </c>
      <c r="S63" s="20"/>
      <c r="T63" s="20"/>
      <c r="U63" s="20"/>
      <c r="V63" s="20"/>
      <c r="W63" s="20"/>
      <c r="X63" s="20"/>
      <c r="Y63" s="20"/>
    </row>
    <row r="64" spans="1:25" s="56" customFormat="1" ht="38.25" x14ac:dyDescent="0.2">
      <c r="A64" s="74">
        <f t="shared" si="1"/>
        <v>47</v>
      </c>
      <c r="B64" s="66" t="s">
        <v>360</v>
      </c>
      <c r="C64" s="60"/>
      <c r="D64" s="60" t="s">
        <v>165</v>
      </c>
      <c r="E64" s="124" t="s">
        <v>367</v>
      </c>
      <c r="F64" s="169" t="s">
        <v>334</v>
      </c>
      <c r="G64" s="169" t="s">
        <v>374</v>
      </c>
      <c r="H64" s="169" t="s">
        <v>374</v>
      </c>
      <c r="I64" s="124" t="s">
        <v>466</v>
      </c>
      <c r="J64" s="124" t="s">
        <v>466</v>
      </c>
      <c r="K64" s="182" t="s">
        <v>515</v>
      </c>
      <c r="L64" s="184" t="s">
        <v>521</v>
      </c>
      <c r="M64" s="223" t="s">
        <v>367</v>
      </c>
      <c r="N64" s="139"/>
      <c r="O64" s="203" t="s">
        <v>521</v>
      </c>
      <c r="P64" s="132"/>
      <c r="Q64" s="20"/>
      <c r="R64" s="21"/>
      <c r="S64" s="20"/>
      <c r="T64" s="20"/>
      <c r="U64" s="20"/>
      <c r="V64" s="20"/>
      <c r="W64" s="20"/>
      <c r="X64" s="20"/>
      <c r="Y64" s="20"/>
    </row>
    <row r="65" spans="1:25" s="56" customFormat="1" ht="63.75" x14ac:dyDescent="0.2">
      <c r="A65" s="74">
        <f t="shared" si="1"/>
        <v>48</v>
      </c>
      <c r="B65" s="67" t="s">
        <v>156</v>
      </c>
      <c r="C65" s="60"/>
      <c r="D65" s="58" t="s">
        <v>334</v>
      </c>
      <c r="E65" s="124" t="s">
        <v>374</v>
      </c>
      <c r="F65" s="169" t="s">
        <v>312</v>
      </c>
      <c r="G65" s="169" t="s">
        <v>540</v>
      </c>
      <c r="H65" s="169" t="s">
        <v>540</v>
      </c>
      <c r="I65" s="124" t="s">
        <v>433</v>
      </c>
      <c r="J65" s="124" t="s">
        <v>466</v>
      </c>
      <c r="K65" s="182" t="s">
        <v>515</v>
      </c>
      <c r="L65" s="183" t="s">
        <v>521</v>
      </c>
      <c r="M65" s="223" t="s">
        <v>374</v>
      </c>
      <c r="N65" s="138"/>
      <c r="O65" s="201" t="s">
        <v>521</v>
      </c>
      <c r="P65" s="131"/>
      <c r="Q65" s="20"/>
      <c r="R65" s="21"/>
      <c r="S65" s="20"/>
      <c r="T65" s="20"/>
      <c r="U65" s="20"/>
      <c r="V65" s="20"/>
      <c r="W65" s="20"/>
      <c r="X65" s="20"/>
      <c r="Y65" s="20"/>
    </row>
    <row r="66" spans="1:25" s="96" customFormat="1" ht="89.25" x14ac:dyDescent="0.2">
      <c r="A66" s="74">
        <f t="shared" si="1"/>
        <v>49</v>
      </c>
      <c r="B66" s="88" t="s">
        <v>170</v>
      </c>
      <c r="C66" s="58"/>
      <c r="D66" s="58" t="s">
        <v>312</v>
      </c>
      <c r="E66" s="124" t="s">
        <v>411</v>
      </c>
      <c r="F66" s="173" t="s">
        <v>648</v>
      </c>
      <c r="G66" s="173" t="s">
        <v>605</v>
      </c>
      <c r="H66" s="173" t="s">
        <v>605</v>
      </c>
      <c r="I66" s="124" t="s">
        <v>442</v>
      </c>
      <c r="J66" s="124" t="s">
        <v>466</v>
      </c>
      <c r="K66" s="182" t="s">
        <v>515</v>
      </c>
      <c r="L66" s="184" t="s">
        <v>540</v>
      </c>
      <c r="M66" s="223" t="s">
        <v>411</v>
      </c>
      <c r="N66" s="139"/>
      <c r="O66" s="203" t="s">
        <v>521</v>
      </c>
      <c r="P66" s="132"/>
      <c r="Q66" s="20"/>
      <c r="R66" s="21"/>
      <c r="S66" s="20"/>
      <c r="T66" s="20"/>
      <c r="U66" s="20"/>
      <c r="V66" s="20"/>
      <c r="W66" s="20"/>
      <c r="X66" s="20"/>
      <c r="Y66" s="20"/>
    </row>
    <row r="67" spans="1:25" s="87" customFormat="1" ht="204" x14ac:dyDescent="0.2">
      <c r="A67" s="159">
        <f t="shared" si="1"/>
        <v>50</v>
      </c>
      <c r="B67" s="152" t="s">
        <v>131</v>
      </c>
      <c r="C67" s="58"/>
      <c r="D67" s="58"/>
      <c r="E67" s="124"/>
      <c r="F67" s="172"/>
      <c r="G67" s="172"/>
      <c r="H67" s="170" t="s">
        <v>691</v>
      </c>
      <c r="I67" s="167"/>
      <c r="J67" s="167"/>
      <c r="K67" s="185" t="s">
        <v>9</v>
      </c>
      <c r="L67" s="185" t="s">
        <v>541</v>
      </c>
      <c r="M67" s="223"/>
      <c r="N67" s="167"/>
      <c r="O67" s="198" t="s">
        <v>724</v>
      </c>
      <c r="P67" s="167"/>
      <c r="Q67" s="20"/>
      <c r="R67" s="21"/>
      <c r="S67" s="20"/>
      <c r="T67" s="20"/>
      <c r="U67" s="20"/>
      <c r="V67" s="20"/>
      <c r="W67" s="20"/>
      <c r="X67" s="20"/>
      <c r="Y67" s="20"/>
    </row>
    <row r="68" spans="1:25" x14ac:dyDescent="0.2">
      <c r="A68" s="74"/>
      <c r="B68" s="61" t="s">
        <v>163</v>
      </c>
      <c r="C68" s="58"/>
      <c r="D68" s="59"/>
      <c r="E68" s="116" t="s">
        <v>371</v>
      </c>
      <c r="F68" s="169"/>
      <c r="G68" s="169"/>
      <c r="H68" s="169"/>
      <c r="I68" s="124"/>
      <c r="J68" s="124"/>
      <c r="K68" s="182"/>
      <c r="L68" s="184"/>
      <c r="M68" s="224" t="s">
        <v>371</v>
      </c>
      <c r="N68" s="139"/>
      <c r="O68" s="203"/>
      <c r="P68" s="132"/>
      <c r="Q68" s="20"/>
      <c r="R68" s="21" t="s">
        <v>23</v>
      </c>
      <c r="S68" s="20"/>
      <c r="T68" s="20"/>
      <c r="U68" s="20"/>
      <c r="V68" s="20"/>
      <c r="W68" s="20"/>
      <c r="X68" s="20"/>
      <c r="Y68" s="20"/>
    </row>
    <row r="69" spans="1:25" s="99" customFormat="1" ht="51" x14ac:dyDescent="0.2">
      <c r="A69" s="74">
        <v>51</v>
      </c>
      <c r="B69" s="104" t="s">
        <v>344</v>
      </c>
      <c r="C69" s="58"/>
      <c r="D69" s="58" t="s">
        <v>352</v>
      </c>
      <c r="E69" s="124" t="s">
        <v>410</v>
      </c>
      <c r="F69" s="169" t="s">
        <v>666</v>
      </c>
      <c r="G69" s="169" t="s">
        <v>410</v>
      </c>
      <c r="H69" s="169" t="s">
        <v>692</v>
      </c>
      <c r="I69" s="124" t="s">
        <v>466</v>
      </c>
      <c r="J69" s="124"/>
      <c r="K69" s="182" t="s">
        <v>515</v>
      </c>
      <c r="L69" s="183" t="s">
        <v>521</v>
      </c>
      <c r="M69" s="223" t="s">
        <v>410</v>
      </c>
      <c r="N69" s="138"/>
      <c r="O69" s="206" t="s">
        <v>585</v>
      </c>
      <c r="P69" s="131"/>
      <c r="Q69" s="20"/>
      <c r="R69" s="21"/>
      <c r="S69" s="20"/>
      <c r="T69" s="20"/>
      <c r="U69" s="20"/>
      <c r="V69" s="20"/>
      <c r="W69" s="20"/>
      <c r="X69" s="20"/>
      <c r="Y69" s="20"/>
    </row>
    <row r="70" spans="1:25" s="99" customFormat="1" ht="102" x14ac:dyDescent="0.2">
      <c r="A70" s="74">
        <f>A69+1</f>
        <v>52</v>
      </c>
      <c r="B70" s="104" t="s">
        <v>346</v>
      </c>
      <c r="C70" s="58"/>
      <c r="D70" s="58" t="s">
        <v>368</v>
      </c>
      <c r="E70" s="124" t="s">
        <v>408</v>
      </c>
      <c r="F70" s="169" t="s">
        <v>368</v>
      </c>
      <c r="G70" s="169" t="s">
        <v>408</v>
      </c>
      <c r="H70" s="169" t="s">
        <v>408</v>
      </c>
      <c r="I70" s="124" t="s">
        <v>466</v>
      </c>
      <c r="J70" s="124"/>
      <c r="K70" s="182" t="s">
        <v>420</v>
      </c>
      <c r="L70" s="184" t="s">
        <v>420</v>
      </c>
      <c r="M70" s="223" t="s">
        <v>408</v>
      </c>
      <c r="N70" s="139"/>
      <c r="O70" s="204" t="s">
        <v>586</v>
      </c>
      <c r="P70" s="132"/>
      <c r="Q70" s="20"/>
      <c r="R70" s="21"/>
      <c r="S70" s="20"/>
      <c r="T70" s="20"/>
      <c r="U70" s="20"/>
      <c r="V70" s="20"/>
      <c r="W70" s="20"/>
      <c r="X70" s="20"/>
      <c r="Y70" s="20"/>
    </row>
    <row r="71" spans="1:25" ht="38.25" x14ac:dyDescent="0.2">
      <c r="A71" s="74">
        <f>A70+1</f>
        <v>53</v>
      </c>
      <c r="B71" s="65" t="s">
        <v>148</v>
      </c>
      <c r="C71" s="58"/>
      <c r="D71" s="58" t="s">
        <v>279</v>
      </c>
      <c r="E71" s="124" t="s">
        <v>314</v>
      </c>
      <c r="F71" s="169" t="s">
        <v>667</v>
      </c>
      <c r="G71" s="169" t="s">
        <v>314</v>
      </c>
      <c r="H71" s="169" t="s">
        <v>314</v>
      </c>
      <c r="I71" s="124" t="s">
        <v>443</v>
      </c>
      <c r="J71" s="124"/>
      <c r="K71" s="182" t="s">
        <v>515</v>
      </c>
      <c r="L71" s="183" t="s">
        <v>521</v>
      </c>
      <c r="M71" s="223" t="s">
        <v>314</v>
      </c>
      <c r="N71" s="138"/>
      <c r="O71" s="206" t="s">
        <v>591</v>
      </c>
      <c r="P71" s="131"/>
      <c r="Q71" s="20"/>
      <c r="R71" s="21" t="s">
        <v>21</v>
      </c>
      <c r="S71" s="20"/>
      <c r="T71" s="20"/>
      <c r="U71" s="20"/>
      <c r="V71" s="20"/>
      <c r="W71" s="20"/>
      <c r="X71" s="20"/>
      <c r="Y71" s="20"/>
    </row>
    <row r="72" spans="1:25" ht="76.5" x14ac:dyDescent="0.2">
      <c r="A72" s="74">
        <f t="shared" si="0"/>
        <v>54</v>
      </c>
      <c r="B72" s="65" t="s">
        <v>149</v>
      </c>
      <c r="C72" s="58"/>
      <c r="D72" s="59" t="s">
        <v>164</v>
      </c>
      <c r="E72" s="124" t="s">
        <v>402</v>
      </c>
      <c r="F72" s="169" t="s">
        <v>164</v>
      </c>
      <c r="G72" s="169" t="s">
        <v>402</v>
      </c>
      <c r="H72" s="169" t="s">
        <v>402</v>
      </c>
      <c r="I72" s="124" t="s">
        <v>444</v>
      </c>
      <c r="J72" s="124" t="s">
        <v>485</v>
      </c>
      <c r="K72" s="182" t="s">
        <v>523</v>
      </c>
      <c r="L72" s="184" t="s">
        <v>542</v>
      </c>
      <c r="M72" s="225" t="s">
        <v>444</v>
      </c>
      <c r="N72" s="139"/>
      <c r="O72" s="203" t="s">
        <v>542</v>
      </c>
      <c r="P72" s="132"/>
      <c r="Q72" s="20"/>
      <c r="R72" s="21" t="s">
        <v>13</v>
      </c>
      <c r="S72" s="20"/>
      <c r="T72" s="20"/>
      <c r="U72" s="20"/>
      <c r="V72" s="20"/>
      <c r="W72" s="20"/>
      <c r="X72" s="20"/>
      <c r="Y72" s="20"/>
    </row>
    <row r="73" spans="1:25" x14ac:dyDescent="0.2">
      <c r="A73" s="74">
        <f t="shared" si="0"/>
        <v>55</v>
      </c>
      <c r="B73" s="65" t="s">
        <v>152</v>
      </c>
      <c r="C73" s="58"/>
      <c r="D73" s="59" t="s">
        <v>206</v>
      </c>
      <c r="E73" s="124" t="s">
        <v>310</v>
      </c>
      <c r="F73" s="169" t="s">
        <v>206</v>
      </c>
      <c r="G73" s="169" t="s">
        <v>310</v>
      </c>
      <c r="H73" s="169" t="s">
        <v>310</v>
      </c>
      <c r="I73" s="124" t="s">
        <v>466</v>
      </c>
      <c r="J73" s="124" t="s">
        <v>466</v>
      </c>
      <c r="K73" s="182" t="s">
        <v>515</v>
      </c>
      <c r="L73" s="183" t="s">
        <v>521</v>
      </c>
      <c r="M73" s="223" t="s">
        <v>310</v>
      </c>
      <c r="N73" s="138"/>
      <c r="O73" s="201" t="s">
        <v>521</v>
      </c>
      <c r="P73" s="131"/>
      <c r="Q73" s="20"/>
      <c r="R73" s="21" t="s">
        <v>22</v>
      </c>
      <c r="S73" s="20"/>
      <c r="T73" s="20"/>
      <c r="U73" s="20"/>
      <c r="V73" s="20"/>
      <c r="W73" s="20"/>
      <c r="X73" s="20"/>
      <c r="Y73" s="20"/>
    </row>
    <row r="74" spans="1:25" s="99" customFormat="1" ht="25.5" x14ac:dyDescent="0.2">
      <c r="A74" s="74"/>
      <c r="B74" s="103" t="s">
        <v>345</v>
      </c>
      <c r="C74" s="58"/>
      <c r="D74" s="58" t="s">
        <v>369</v>
      </c>
      <c r="E74" s="124" t="s">
        <v>370</v>
      </c>
      <c r="F74" s="169" t="s">
        <v>369</v>
      </c>
      <c r="G74" s="169" t="s">
        <v>370</v>
      </c>
      <c r="H74" s="169" t="s">
        <v>370</v>
      </c>
      <c r="I74" s="124" t="s">
        <v>466</v>
      </c>
      <c r="J74" s="124"/>
      <c r="K74" s="182" t="s">
        <v>515</v>
      </c>
      <c r="L74" s="184" t="s">
        <v>521</v>
      </c>
      <c r="M74" s="223" t="s">
        <v>370</v>
      </c>
      <c r="N74" s="139"/>
      <c r="O74" s="203" t="s">
        <v>521</v>
      </c>
      <c r="P74" s="132"/>
      <c r="Q74" s="20"/>
      <c r="R74" s="21"/>
      <c r="S74" s="20"/>
      <c r="T74" s="20"/>
      <c r="U74" s="20"/>
      <c r="V74" s="20"/>
      <c r="W74" s="20"/>
      <c r="X74" s="20"/>
      <c r="Y74" s="20"/>
    </row>
    <row r="75" spans="1:25" ht="25.5" x14ac:dyDescent="0.2">
      <c r="A75" s="74">
        <f>A73+1</f>
        <v>56</v>
      </c>
      <c r="B75" s="68" t="s">
        <v>168</v>
      </c>
      <c r="C75" s="58"/>
      <c r="D75" s="59" t="s">
        <v>166</v>
      </c>
      <c r="E75" s="124" t="s">
        <v>313</v>
      </c>
      <c r="F75" s="169" t="s">
        <v>166</v>
      </c>
      <c r="G75" s="169" t="s">
        <v>313</v>
      </c>
      <c r="H75" s="169" t="s">
        <v>313</v>
      </c>
      <c r="I75" s="124" t="s">
        <v>466</v>
      </c>
      <c r="J75" s="124" t="s">
        <v>486</v>
      </c>
      <c r="K75" s="182" t="s">
        <v>515</v>
      </c>
      <c r="L75" s="183" t="s">
        <v>521</v>
      </c>
      <c r="M75" s="223" t="s">
        <v>313</v>
      </c>
      <c r="N75" s="138"/>
      <c r="O75" s="201" t="s">
        <v>521</v>
      </c>
      <c r="P75" s="131"/>
      <c r="Q75" s="20"/>
      <c r="R75" s="21" t="s">
        <v>12</v>
      </c>
      <c r="S75" s="20"/>
      <c r="T75" s="20"/>
      <c r="U75" s="20"/>
      <c r="V75" s="20"/>
      <c r="W75" s="20"/>
      <c r="X75" s="20"/>
      <c r="Y75" s="20"/>
    </row>
    <row r="76" spans="1:25" x14ac:dyDescent="0.2">
      <c r="A76" s="74">
        <f t="shared" si="0"/>
        <v>57</v>
      </c>
      <c r="B76" s="66" t="s">
        <v>145</v>
      </c>
      <c r="C76" s="58"/>
      <c r="D76" s="58" t="s">
        <v>167</v>
      </c>
      <c r="E76" s="124" t="s">
        <v>313</v>
      </c>
      <c r="F76" s="169" t="s">
        <v>167</v>
      </c>
      <c r="G76" s="169" t="s">
        <v>313</v>
      </c>
      <c r="H76" s="169" t="s">
        <v>313</v>
      </c>
      <c r="I76" s="124" t="s">
        <v>445</v>
      </c>
      <c r="J76" s="124" t="s">
        <v>466</v>
      </c>
      <c r="K76" s="182" t="s">
        <v>515</v>
      </c>
      <c r="L76" s="184" t="s">
        <v>521</v>
      </c>
      <c r="M76" s="223" t="s">
        <v>313</v>
      </c>
      <c r="N76" s="139"/>
      <c r="O76" s="203" t="s">
        <v>521</v>
      </c>
      <c r="P76" s="132"/>
      <c r="Q76" s="20"/>
      <c r="R76" s="20"/>
      <c r="S76" s="20"/>
      <c r="T76" s="20"/>
      <c r="U76" s="20"/>
      <c r="V76" s="20"/>
      <c r="W76" s="20"/>
      <c r="X76" s="20"/>
      <c r="Y76" s="20"/>
    </row>
    <row r="77" spans="1:25" s="72" customFormat="1" ht="76.5" x14ac:dyDescent="0.2">
      <c r="A77" s="74">
        <f t="shared" si="0"/>
        <v>58</v>
      </c>
      <c r="B77" s="65" t="s">
        <v>223</v>
      </c>
      <c r="C77" s="60"/>
      <c r="D77" s="89" t="s">
        <v>270</v>
      </c>
      <c r="E77" s="124" t="s">
        <v>9</v>
      </c>
      <c r="F77" s="169" t="s">
        <v>646</v>
      </c>
      <c r="G77" s="169" t="s">
        <v>646</v>
      </c>
      <c r="H77" s="169" t="s">
        <v>270</v>
      </c>
      <c r="I77" s="124" t="s">
        <v>562</v>
      </c>
      <c r="J77" s="124" t="s">
        <v>466</v>
      </c>
      <c r="K77" s="182" t="s">
        <v>419</v>
      </c>
      <c r="L77" s="183" t="s">
        <v>543</v>
      </c>
      <c r="M77" s="223" t="s">
        <v>9</v>
      </c>
      <c r="N77" s="138"/>
      <c r="O77" s="206" t="s">
        <v>583</v>
      </c>
      <c r="P77" s="131"/>
      <c r="Q77" s="20"/>
      <c r="R77" s="20"/>
      <c r="S77" s="20"/>
      <c r="T77" s="20"/>
      <c r="U77" s="20"/>
      <c r="V77" s="20"/>
      <c r="W77" s="20"/>
      <c r="X77" s="20"/>
      <c r="Y77" s="20"/>
    </row>
    <row r="78" spans="1:25" s="72" customFormat="1" ht="25.5" x14ac:dyDescent="0.2">
      <c r="A78" s="74">
        <f t="shared" si="0"/>
        <v>59</v>
      </c>
      <c r="B78" s="68" t="s">
        <v>227</v>
      </c>
      <c r="C78" s="60"/>
      <c r="D78" s="58" t="s">
        <v>276</v>
      </c>
      <c r="E78" s="124" t="s">
        <v>375</v>
      </c>
      <c r="F78" s="169" t="s">
        <v>276</v>
      </c>
      <c r="G78" s="169" t="s">
        <v>375</v>
      </c>
      <c r="H78" s="169" t="s">
        <v>375</v>
      </c>
      <c r="I78" s="124" t="s">
        <v>466</v>
      </c>
      <c r="J78" s="124" t="s">
        <v>466</v>
      </c>
      <c r="K78" s="182" t="s">
        <v>515</v>
      </c>
      <c r="L78" s="184" t="s">
        <v>521</v>
      </c>
      <c r="M78" s="223" t="s">
        <v>375</v>
      </c>
      <c r="N78" s="139"/>
      <c r="O78" s="203" t="s">
        <v>521</v>
      </c>
      <c r="P78" s="132"/>
      <c r="Q78" s="20"/>
      <c r="R78" s="20"/>
      <c r="S78" s="20"/>
      <c r="T78" s="20"/>
      <c r="U78" s="20"/>
      <c r="V78" s="20"/>
      <c r="W78" s="20"/>
      <c r="X78" s="20"/>
      <c r="Y78" s="20"/>
    </row>
    <row r="79" spans="1:25" s="72" customFormat="1" ht="76.5" x14ac:dyDescent="0.2">
      <c r="A79" s="74">
        <f t="shared" si="0"/>
        <v>60</v>
      </c>
      <c r="B79" s="65" t="s">
        <v>230</v>
      </c>
      <c r="C79" s="60"/>
      <c r="D79" s="60" t="s">
        <v>275</v>
      </c>
      <c r="E79" s="124" t="s">
        <v>311</v>
      </c>
      <c r="F79" s="169" t="s">
        <v>275</v>
      </c>
      <c r="G79" s="169" t="s">
        <v>311</v>
      </c>
      <c r="H79" s="169" t="s">
        <v>311</v>
      </c>
      <c r="I79" s="124" t="s">
        <v>442</v>
      </c>
      <c r="J79" s="124" t="s">
        <v>466</v>
      </c>
      <c r="K79" s="182" t="s">
        <v>515</v>
      </c>
      <c r="L79" s="183" t="s">
        <v>521</v>
      </c>
      <c r="M79" s="223" t="s">
        <v>311</v>
      </c>
      <c r="N79" s="138"/>
      <c r="O79" s="201" t="s">
        <v>521</v>
      </c>
      <c r="P79" s="131"/>
      <c r="Q79" s="20"/>
      <c r="R79" s="20"/>
      <c r="S79" s="20"/>
      <c r="T79" s="20"/>
      <c r="U79" s="20"/>
      <c r="V79" s="20"/>
      <c r="W79" s="20"/>
      <c r="X79" s="20"/>
      <c r="Y79" s="20"/>
    </row>
    <row r="80" spans="1:25" s="72" customFormat="1" ht="38.25" x14ac:dyDescent="0.2">
      <c r="A80" s="74">
        <f t="shared" si="0"/>
        <v>61</v>
      </c>
      <c r="B80" s="68" t="s">
        <v>373</v>
      </c>
      <c r="C80" s="60"/>
      <c r="D80" s="58" t="s">
        <v>278</v>
      </c>
      <c r="E80" s="124" t="s">
        <v>372</v>
      </c>
      <c r="F80" s="171" t="s">
        <v>278</v>
      </c>
      <c r="G80" s="169" t="s">
        <v>372</v>
      </c>
      <c r="H80" s="169" t="s">
        <v>372</v>
      </c>
      <c r="I80" s="124" t="s">
        <v>466</v>
      </c>
      <c r="J80" s="124" t="s">
        <v>466</v>
      </c>
      <c r="K80" s="182" t="s">
        <v>515</v>
      </c>
      <c r="L80" s="184" t="s">
        <v>521</v>
      </c>
      <c r="M80" s="223" t="s">
        <v>372</v>
      </c>
      <c r="N80" s="139"/>
      <c r="O80" s="203" t="s">
        <v>521</v>
      </c>
      <c r="P80" s="132"/>
      <c r="Q80" s="20"/>
      <c r="R80" s="20"/>
      <c r="S80" s="20"/>
      <c r="T80" s="20"/>
      <c r="U80" s="20"/>
      <c r="V80" s="20"/>
      <c r="W80" s="20"/>
      <c r="X80" s="20"/>
      <c r="Y80" s="20"/>
    </row>
    <row r="81" spans="1:25" s="160" customFormat="1" ht="63.75" x14ac:dyDescent="0.2">
      <c r="A81" s="164">
        <f t="shared" si="0"/>
        <v>62</v>
      </c>
      <c r="B81" s="162" t="s">
        <v>228</v>
      </c>
      <c r="C81" s="162"/>
      <c r="D81" s="162"/>
      <c r="E81" s="163" t="s">
        <v>655</v>
      </c>
      <c r="F81" s="169" t="s">
        <v>420</v>
      </c>
      <c r="G81" s="169" t="s">
        <v>420</v>
      </c>
      <c r="H81" s="169" t="s">
        <v>420</v>
      </c>
      <c r="I81" s="163"/>
      <c r="J81" s="163"/>
      <c r="K81" s="185"/>
      <c r="L81" s="185"/>
      <c r="M81" s="223" t="s">
        <v>655</v>
      </c>
      <c r="N81" s="167"/>
      <c r="O81" s="198"/>
      <c r="P81" s="167"/>
      <c r="Q81" s="161"/>
      <c r="R81" s="161"/>
      <c r="S81" s="161"/>
      <c r="T81" s="161"/>
      <c r="U81" s="161"/>
      <c r="V81" s="161"/>
      <c r="W81" s="161"/>
      <c r="X81" s="161"/>
      <c r="Y81" s="161"/>
    </row>
    <row r="82" spans="1:25" s="72" customFormat="1" x14ac:dyDescent="0.2">
      <c r="A82" s="74"/>
      <c r="B82" s="68"/>
      <c r="C82" s="58"/>
      <c r="D82" s="58"/>
      <c r="E82" s="124"/>
      <c r="F82" s="169"/>
      <c r="G82" s="169"/>
      <c r="H82" s="169"/>
      <c r="I82" s="124"/>
      <c r="J82" s="124"/>
      <c r="K82" s="182"/>
      <c r="L82" s="185"/>
      <c r="M82" s="223"/>
      <c r="N82" s="167"/>
      <c r="O82" s="198"/>
      <c r="P82" s="167"/>
      <c r="Q82" s="20"/>
      <c r="R82" s="20"/>
      <c r="S82" s="20"/>
      <c r="T82" s="20"/>
      <c r="U82" s="20"/>
      <c r="V82" s="20"/>
      <c r="W82" s="20"/>
      <c r="X82" s="20"/>
      <c r="Y82" s="20"/>
    </row>
    <row r="83" spans="1:25" s="100" customFormat="1" x14ac:dyDescent="0.2">
      <c r="A83" s="74"/>
      <c r="B83" s="89"/>
      <c r="C83" s="89"/>
      <c r="D83" s="89"/>
      <c r="E83" s="116" t="s">
        <v>390</v>
      </c>
      <c r="F83" s="169"/>
      <c r="G83" s="169"/>
      <c r="H83" s="169"/>
      <c r="I83" s="124"/>
      <c r="J83" s="124"/>
      <c r="K83" s="182"/>
      <c r="L83" s="185"/>
      <c r="M83" s="224" t="s">
        <v>390</v>
      </c>
      <c r="N83" s="167"/>
      <c r="O83" s="198"/>
      <c r="P83" s="167"/>
      <c r="Q83" s="20"/>
      <c r="R83" s="20"/>
      <c r="S83" s="20"/>
      <c r="T83" s="20"/>
      <c r="U83" s="20"/>
      <c r="V83" s="20"/>
      <c r="W83" s="20"/>
      <c r="X83" s="20"/>
      <c r="Y83" s="20"/>
    </row>
    <row r="84" spans="1:25" s="100" customFormat="1" ht="51" x14ac:dyDescent="0.2">
      <c r="A84" s="74">
        <v>63</v>
      </c>
      <c r="B84" s="101" t="s">
        <v>132</v>
      </c>
      <c r="C84" s="89"/>
      <c r="D84" s="89" t="s">
        <v>313</v>
      </c>
      <c r="E84" s="124" t="s">
        <v>391</v>
      </c>
      <c r="F84" s="169" t="s">
        <v>313</v>
      </c>
      <c r="G84" s="169" t="s">
        <v>693</v>
      </c>
      <c r="H84" s="169" t="s">
        <v>693</v>
      </c>
      <c r="I84" s="124" t="s">
        <v>466</v>
      </c>
      <c r="J84" s="124" t="s">
        <v>466</v>
      </c>
      <c r="K84" s="182" t="s">
        <v>568</v>
      </c>
      <c r="L84" s="185" t="s">
        <v>391</v>
      </c>
      <c r="M84" s="223" t="s">
        <v>391</v>
      </c>
      <c r="N84" s="167"/>
      <c r="O84" s="198" t="s">
        <v>521</v>
      </c>
      <c r="P84" s="167"/>
      <c r="Q84" s="20"/>
      <c r="R84" s="20"/>
      <c r="S84" s="20"/>
      <c r="T84" s="20"/>
      <c r="U84" s="20"/>
      <c r="V84" s="20"/>
      <c r="W84" s="20"/>
      <c r="X84" s="20"/>
      <c r="Y84" s="20"/>
    </row>
    <row r="85" spans="1:25" s="100" customFormat="1" ht="222.75" customHeight="1" x14ac:dyDescent="0.2">
      <c r="A85" s="74">
        <f>A84+1</f>
        <v>64</v>
      </c>
      <c r="B85" s="88" t="s">
        <v>133</v>
      </c>
      <c r="C85" s="89"/>
      <c r="D85" s="89" t="s">
        <v>313</v>
      </c>
      <c r="E85" s="124" t="s">
        <v>656</v>
      </c>
      <c r="F85" s="174" t="s">
        <v>694</v>
      </c>
      <c r="G85" s="174" t="s">
        <v>695</v>
      </c>
      <c r="H85" s="174" t="s">
        <v>695</v>
      </c>
      <c r="I85" s="167" t="s">
        <v>466</v>
      </c>
      <c r="J85" s="167" t="s">
        <v>466</v>
      </c>
      <c r="K85" s="185" t="s">
        <v>524</v>
      </c>
      <c r="L85" s="185" t="s">
        <v>524</v>
      </c>
      <c r="M85" s="223" t="s">
        <v>656</v>
      </c>
      <c r="N85" s="167"/>
      <c r="O85" s="198" t="s">
        <v>521</v>
      </c>
      <c r="P85" s="167"/>
      <c r="Q85" s="20"/>
      <c r="R85" s="20"/>
      <c r="S85" s="20"/>
      <c r="T85" s="20"/>
      <c r="U85" s="20"/>
      <c r="V85" s="20"/>
      <c r="W85" s="20"/>
      <c r="X85" s="20"/>
      <c r="Y85" s="20"/>
    </row>
    <row r="86" spans="1:25" s="72" customFormat="1" ht="229.5" x14ac:dyDescent="0.2">
      <c r="A86" s="165">
        <f>A85+1</f>
        <v>65</v>
      </c>
      <c r="B86" s="125" t="s">
        <v>131</v>
      </c>
      <c r="C86" s="58"/>
      <c r="D86" s="58"/>
      <c r="E86" s="124"/>
      <c r="F86" s="170" t="s">
        <v>696</v>
      </c>
      <c r="G86" s="170" t="s">
        <v>696</v>
      </c>
      <c r="H86" s="170" t="s">
        <v>696</v>
      </c>
      <c r="I86" s="124"/>
      <c r="J86" s="124"/>
      <c r="K86" s="188" t="s">
        <v>569</v>
      </c>
      <c r="L86" s="185" t="s">
        <v>570</v>
      </c>
      <c r="M86" s="223"/>
      <c r="N86" s="167"/>
      <c r="O86" s="198" t="s">
        <v>725</v>
      </c>
      <c r="P86" s="167"/>
      <c r="Q86" s="20"/>
      <c r="R86" s="20"/>
      <c r="S86" s="20"/>
      <c r="T86" s="20"/>
      <c r="U86" s="20"/>
      <c r="V86" s="20"/>
      <c r="W86" s="20"/>
      <c r="X86" s="20"/>
      <c r="Y86" s="20"/>
    </row>
    <row r="87" spans="1:25" x14ac:dyDescent="0.2">
      <c r="A87" s="74"/>
      <c r="B87" s="117" t="s">
        <v>170</v>
      </c>
      <c r="C87" s="58"/>
      <c r="D87" s="58"/>
      <c r="E87" s="124"/>
      <c r="F87" s="169"/>
      <c r="G87" s="169"/>
      <c r="H87" s="169"/>
      <c r="I87" s="124"/>
      <c r="J87" s="124"/>
      <c r="K87" s="182"/>
      <c r="L87" s="185"/>
      <c r="M87" s="223"/>
      <c r="N87" s="167"/>
      <c r="O87" s="198"/>
      <c r="P87" s="167"/>
      <c r="Q87" s="20"/>
      <c r="R87" s="20"/>
      <c r="S87" s="20"/>
      <c r="T87" s="20"/>
      <c r="U87" s="20"/>
      <c r="V87" s="20"/>
      <c r="W87" s="20"/>
      <c r="X87" s="20"/>
      <c r="Y87" s="20"/>
    </row>
    <row r="88" spans="1:25" ht="76.5" x14ac:dyDescent="0.2">
      <c r="A88" s="74">
        <v>66</v>
      </c>
      <c r="B88" s="66" t="s">
        <v>171</v>
      </c>
      <c r="C88" s="58"/>
      <c r="D88" s="58" t="s">
        <v>175</v>
      </c>
      <c r="E88" s="124" t="s">
        <v>315</v>
      </c>
      <c r="F88" s="169" t="s">
        <v>175</v>
      </c>
      <c r="G88" s="169" t="s">
        <v>315</v>
      </c>
      <c r="H88" s="169" t="s">
        <v>315</v>
      </c>
      <c r="I88" s="124" t="s">
        <v>446</v>
      </c>
      <c r="J88" s="124" t="s">
        <v>466</v>
      </c>
      <c r="K88" s="182" t="s">
        <v>515</v>
      </c>
      <c r="L88" s="185" t="s">
        <v>521</v>
      </c>
      <c r="M88" s="223" t="s">
        <v>315</v>
      </c>
      <c r="N88" s="167"/>
      <c r="O88" s="198" t="s">
        <v>521</v>
      </c>
      <c r="P88" s="167"/>
      <c r="Q88" s="20"/>
      <c r="R88" s="20"/>
      <c r="S88" s="20"/>
      <c r="T88" s="20"/>
      <c r="U88" s="20"/>
      <c r="V88" s="20"/>
      <c r="W88" s="20"/>
      <c r="X88" s="20"/>
      <c r="Y88" s="20"/>
    </row>
    <row r="89" spans="1:25" ht="38.25" x14ac:dyDescent="0.2">
      <c r="A89" s="74">
        <f t="shared" si="0"/>
        <v>67</v>
      </c>
      <c r="B89" s="67" t="s">
        <v>172</v>
      </c>
      <c r="C89" s="60"/>
      <c r="D89" s="60" t="s">
        <v>176</v>
      </c>
      <c r="E89" s="124" t="s">
        <v>377</v>
      </c>
      <c r="F89" s="169" t="s">
        <v>176</v>
      </c>
      <c r="G89" s="169" t="s">
        <v>377</v>
      </c>
      <c r="H89" s="169" t="s">
        <v>377</v>
      </c>
      <c r="I89" s="124" t="s">
        <v>447</v>
      </c>
      <c r="J89" s="124" t="s">
        <v>487</v>
      </c>
      <c r="K89" s="182" t="s">
        <v>515</v>
      </c>
      <c r="L89" s="185" t="s">
        <v>521</v>
      </c>
      <c r="M89" s="223" t="s">
        <v>377</v>
      </c>
      <c r="N89" s="167"/>
      <c r="O89" s="198" t="s">
        <v>521</v>
      </c>
      <c r="P89" s="167"/>
      <c r="Q89" s="20"/>
      <c r="R89" s="20"/>
      <c r="S89" s="20"/>
      <c r="T89" s="20"/>
      <c r="U89" s="20"/>
      <c r="V89" s="20"/>
      <c r="W89" s="20"/>
      <c r="X89" s="20"/>
      <c r="Y89" s="20"/>
    </row>
    <row r="90" spans="1:25" ht="25.5" x14ac:dyDescent="0.2">
      <c r="A90" s="74">
        <f t="shared" si="0"/>
        <v>68</v>
      </c>
      <c r="B90" s="66" t="s">
        <v>380</v>
      </c>
      <c r="C90" s="60"/>
      <c r="D90" s="60" t="s">
        <v>280</v>
      </c>
      <c r="E90" s="124" t="s">
        <v>378</v>
      </c>
      <c r="F90" s="169" t="s">
        <v>280</v>
      </c>
      <c r="G90" s="169" t="s">
        <v>378</v>
      </c>
      <c r="H90" s="169" t="s">
        <v>378</v>
      </c>
      <c r="I90" s="124" t="s">
        <v>448</v>
      </c>
      <c r="J90" s="124" t="s">
        <v>466</v>
      </c>
      <c r="K90" s="182" t="s">
        <v>515</v>
      </c>
      <c r="L90" s="185" t="s">
        <v>521</v>
      </c>
      <c r="M90" s="223" t="s">
        <v>378</v>
      </c>
      <c r="N90" s="167"/>
      <c r="O90" s="198" t="s">
        <v>521</v>
      </c>
      <c r="P90" s="167"/>
      <c r="Q90" s="20"/>
      <c r="R90" s="20"/>
      <c r="S90" s="20"/>
      <c r="T90" s="20"/>
      <c r="U90" s="20"/>
      <c r="V90" s="20"/>
      <c r="W90" s="20"/>
      <c r="X90" s="20"/>
      <c r="Y90" s="20"/>
    </row>
    <row r="91" spans="1:25" s="77" customFormat="1" ht="38.25" x14ac:dyDescent="0.2">
      <c r="A91" s="74">
        <f t="shared" si="0"/>
        <v>69</v>
      </c>
      <c r="B91" s="66" t="s">
        <v>379</v>
      </c>
      <c r="C91" s="58"/>
      <c r="D91" s="58" t="s">
        <v>281</v>
      </c>
      <c r="E91" s="124" t="s">
        <v>378</v>
      </c>
      <c r="F91" s="169" t="s">
        <v>281</v>
      </c>
      <c r="G91" s="169" t="s">
        <v>378</v>
      </c>
      <c r="H91" s="169" t="s">
        <v>378</v>
      </c>
      <c r="I91" s="124" t="s">
        <v>448</v>
      </c>
      <c r="J91" s="124" t="s">
        <v>466</v>
      </c>
      <c r="K91" s="182" t="s">
        <v>515</v>
      </c>
      <c r="L91" s="185" t="s">
        <v>521</v>
      </c>
      <c r="M91" s="223" t="s">
        <v>378</v>
      </c>
      <c r="N91" s="167"/>
      <c r="O91" s="198" t="s">
        <v>521</v>
      </c>
      <c r="P91" s="167"/>
      <c r="Q91" s="20"/>
      <c r="R91" s="20"/>
      <c r="S91" s="20"/>
      <c r="T91" s="20"/>
      <c r="U91" s="20"/>
      <c r="V91" s="20"/>
      <c r="W91" s="20"/>
      <c r="X91" s="20"/>
      <c r="Y91" s="20"/>
    </row>
    <row r="92" spans="1:25" ht="216.75" x14ac:dyDescent="0.2">
      <c r="A92" s="74">
        <f t="shared" si="0"/>
        <v>70</v>
      </c>
      <c r="B92" s="66" t="s">
        <v>343</v>
      </c>
      <c r="C92" s="60"/>
      <c r="D92" s="60" t="s">
        <v>177</v>
      </c>
      <c r="E92" s="124" t="s">
        <v>316</v>
      </c>
      <c r="F92" s="169" t="s">
        <v>316</v>
      </c>
      <c r="G92" s="169" t="s">
        <v>316</v>
      </c>
      <c r="H92" s="169" t="s">
        <v>316</v>
      </c>
      <c r="I92" s="124" t="s">
        <v>449</v>
      </c>
      <c r="J92" s="124" t="s">
        <v>466</v>
      </c>
      <c r="K92" s="182" t="s">
        <v>515</v>
      </c>
      <c r="L92" s="185" t="s">
        <v>521</v>
      </c>
      <c r="M92" s="223" t="s">
        <v>316</v>
      </c>
      <c r="N92" s="167"/>
      <c r="O92" s="198" t="s">
        <v>521</v>
      </c>
      <c r="P92" s="167"/>
      <c r="Q92" s="20"/>
      <c r="R92" s="20"/>
      <c r="S92" s="20"/>
      <c r="T92" s="20"/>
      <c r="U92" s="20"/>
      <c r="V92" s="20"/>
      <c r="W92" s="20"/>
      <c r="X92" s="20"/>
      <c r="Y92" s="20"/>
    </row>
    <row r="93" spans="1:25" s="77" customFormat="1" ht="38.25" x14ac:dyDescent="0.2">
      <c r="A93" s="74">
        <f t="shared" si="0"/>
        <v>71</v>
      </c>
      <c r="B93" s="67" t="s">
        <v>282</v>
      </c>
      <c r="C93" s="60"/>
      <c r="D93" s="60" t="s">
        <v>283</v>
      </c>
      <c r="E93" s="124" t="s">
        <v>9</v>
      </c>
      <c r="F93" s="169" t="s">
        <v>283</v>
      </c>
      <c r="G93" s="169" t="s">
        <v>283</v>
      </c>
      <c r="H93" s="169" t="s">
        <v>283</v>
      </c>
      <c r="I93" s="124" t="s">
        <v>450</v>
      </c>
      <c r="J93" s="124" t="s">
        <v>466</v>
      </c>
      <c r="K93" s="182" t="s">
        <v>515</v>
      </c>
      <c r="L93" s="185" t="s">
        <v>521</v>
      </c>
      <c r="M93" s="223" t="s">
        <v>9</v>
      </c>
      <c r="N93" s="167"/>
      <c r="O93" s="198" t="s">
        <v>521</v>
      </c>
      <c r="P93" s="167"/>
      <c r="Q93" s="20"/>
      <c r="R93" s="20"/>
      <c r="S93" s="20"/>
      <c r="T93" s="20"/>
      <c r="U93" s="20"/>
      <c r="V93" s="20"/>
      <c r="W93" s="20"/>
      <c r="X93" s="20"/>
      <c r="Y93" s="20"/>
    </row>
    <row r="94" spans="1:25" ht="63.75" x14ac:dyDescent="0.2">
      <c r="A94" s="74">
        <f t="shared" si="0"/>
        <v>72</v>
      </c>
      <c r="B94" s="67" t="s">
        <v>173</v>
      </c>
      <c r="C94" s="60"/>
      <c r="D94" s="60" t="s">
        <v>178</v>
      </c>
      <c r="E94" s="124" t="s">
        <v>412</v>
      </c>
      <c r="F94" s="169" t="s">
        <v>606</v>
      </c>
      <c r="G94" s="169" t="s">
        <v>606</v>
      </c>
      <c r="H94" s="169" t="s">
        <v>606</v>
      </c>
      <c r="I94" s="124" t="s">
        <v>451</v>
      </c>
      <c r="J94" s="124" t="s">
        <v>466</v>
      </c>
      <c r="K94" s="182" t="s">
        <v>571</v>
      </c>
      <c r="L94" s="182" t="s">
        <v>571</v>
      </c>
      <c r="M94" s="223" t="s">
        <v>412</v>
      </c>
      <c r="N94" s="167"/>
      <c r="O94" s="198" t="s">
        <v>521</v>
      </c>
      <c r="P94" s="167"/>
      <c r="Q94" s="20"/>
      <c r="R94" s="20"/>
      <c r="S94" s="20"/>
      <c r="T94" s="20"/>
      <c r="U94" s="20"/>
      <c r="V94" s="20"/>
      <c r="W94" s="20"/>
      <c r="X94" s="20"/>
      <c r="Y94" s="20"/>
    </row>
    <row r="95" spans="1:25" ht="25.5" x14ac:dyDescent="0.2">
      <c r="A95" s="74">
        <f t="shared" si="0"/>
        <v>73</v>
      </c>
      <c r="B95" s="67" t="s">
        <v>174</v>
      </c>
      <c r="C95" s="60"/>
      <c r="D95" s="60" t="s">
        <v>179</v>
      </c>
      <c r="E95" s="124" t="s">
        <v>9</v>
      </c>
      <c r="F95" s="169" t="s">
        <v>179</v>
      </c>
      <c r="G95" s="169" t="s">
        <v>179</v>
      </c>
      <c r="H95" s="169" t="s">
        <v>179</v>
      </c>
      <c r="I95" s="124" t="s">
        <v>466</v>
      </c>
      <c r="J95" s="124" t="s">
        <v>488</v>
      </c>
      <c r="K95" s="182" t="s">
        <v>515</v>
      </c>
      <c r="L95" s="185" t="s">
        <v>521</v>
      </c>
      <c r="M95" s="223" t="s">
        <v>9</v>
      </c>
      <c r="N95" s="167"/>
      <c r="O95" s="198" t="s">
        <v>521</v>
      </c>
      <c r="P95" s="167"/>
      <c r="Q95" s="20"/>
      <c r="R95" s="20"/>
      <c r="S95" s="20"/>
      <c r="T95" s="20"/>
      <c r="U95" s="20"/>
      <c r="V95" s="20"/>
      <c r="W95" s="20"/>
      <c r="X95" s="20"/>
      <c r="Y95" s="20"/>
    </row>
    <row r="96" spans="1:25" ht="25.5" x14ac:dyDescent="0.2">
      <c r="A96" s="74">
        <f t="shared" si="0"/>
        <v>74</v>
      </c>
      <c r="B96" s="67" t="s">
        <v>180</v>
      </c>
      <c r="C96" s="60"/>
      <c r="D96" s="60" t="s">
        <v>181</v>
      </c>
      <c r="E96" s="124" t="s">
        <v>317</v>
      </c>
      <c r="F96" s="169" t="s">
        <v>181</v>
      </c>
      <c r="G96" s="169" t="s">
        <v>317</v>
      </c>
      <c r="H96" s="169" t="s">
        <v>317</v>
      </c>
      <c r="I96" s="124" t="s">
        <v>452</v>
      </c>
      <c r="J96" s="124" t="s">
        <v>466</v>
      </c>
      <c r="K96" s="182" t="s">
        <v>515</v>
      </c>
      <c r="L96" s="185" t="s">
        <v>521</v>
      </c>
      <c r="M96" s="223" t="s">
        <v>317</v>
      </c>
      <c r="N96" s="167"/>
      <c r="O96" s="198" t="s">
        <v>521</v>
      </c>
      <c r="P96" s="167"/>
      <c r="Q96" s="20"/>
      <c r="R96" s="20"/>
      <c r="S96" s="20"/>
      <c r="T96" s="20"/>
      <c r="U96" s="20"/>
      <c r="V96" s="20"/>
      <c r="W96" s="20"/>
      <c r="X96" s="20"/>
      <c r="Y96" s="20"/>
    </row>
    <row r="97" spans="1:25" s="87" customFormat="1" x14ac:dyDescent="0.2">
      <c r="A97" s="74"/>
      <c r="B97" s="76"/>
      <c r="C97" s="58"/>
      <c r="D97" s="58"/>
      <c r="E97" s="124"/>
      <c r="F97" s="169"/>
      <c r="G97" s="169"/>
      <c r="H97" s="169"/>
      <c r="I97" s="124"/>
      <c r="J97" s="124"/>
      <c r="K97" s="182"/>
      <c r="L97" s="185"/>
      <c r="M97" s="223"/>
      <c r="N97" s="167"/>
      <c r="O97" s="198"/>
      <c r="P97" s="167"/>
      <c r="Q97" s="20"/>
      <c r="R97" s="20"/>
      <c r="S97" s="20"/>
      <c r="T97" s="20"/>
      <c r="U97" s="20"/>
      <c r="V97" s="20"/>
      <c r="W97" s="20"/>
      <c r="X97" s="20"/>
      <c r="Y97" s="20"/>
    </row>
    <row r="98" spans="1:25" x14ac:dyDescent="0.2">
      <c r="A98" s="74"/>
      <c r="B98" s="117" t="s">
        <v>182</v>
      </c>
      <c r="C98" s="60"/>
      <c r="D98" s="60"/>
      <c r="E98" s="124"/>
      <c r="F98" s="169"/>
      <c r="G98" s="169"/>
      <c r="H98" s="169"/>
      <c r="I98" s="124"/>
      <c r="J98" s="124"/>
      <c r="K98" s="182"/>
      <c r="L98" s="185"/>
      <c r="M98" s="223"/>
      <c r="N98" s="167"/>
      <c r="O98" s="198"/>
      <c r="P98" s="167"/>
      <c r="Q98" s="20"/>
      <c r="R98" s="20"/>
      <c r="S98" s="20"/>
      <c r="T98" s="20"/>
      <c r="U98" s="20"/>
      <c r="V98" s="20"/>
      <c r="W98" s="20"/>
      <c r="X98" s="20"/>
      <c r="Y98" s="20"/>
    </row>
    <row r="99" spans="1:25" ht="178.5" x14ac:dyDescent="0.2">
      <c r="A99" s="74">
        <f>A96+1</f>
        <v>75</v>
      </c>
      <c r="B99" s="67" t="s">
        <v>183</v>
      </c>
      <c r="C99" s="60"/>
      <c r="D99" s="60" t="s">
        <v>185</v>
      </c>
      <c r="E99" s="124" t="s">
        <v>413</v>
      </c>
      <c r="F99" s="169" t="s">
        <v>185</v>
      </c>
      <c r="G99" s="169" t="s">
        <v>607</v>
      </c>
      <c r="H99" s="169" t="s">
        <v>607</v>
      </c>
      <c r="I99" s="124" t="s">
        <v>563</v>
      </c>
      <c r="J99" s="124" t="s">
        <v>466</v>
      </c>
      <c r="K99" s="182" t="s">
        <v>515</v>
      </c>
      <c r="L99" s="185" t="s">
        <v>521</v>
      </c>
      <c r="M99" s="223" t="s">
        <v>413</v>
      </c>
      <c r="N99" s="167"/>
      <c r="O99" s="198" t="s">
        <v>521</v>
      </c>
      <c r="P99" s="167"/>
      <c r="Q99" s="20"/>
      <c r="R99" s="20"/>
      <c r="S99" s="20"/>
      <c r="T99" s="20"/>
      <c r="U99" s="20"/>
      <c r="V99" s="20"/>
      <c r="W99" s="20"/>
      <c r="X99" s="20"/>
      <c r="Y99" s="20"/>
    </row>
    <row r="100" spans="1:25" ht="114.75" x14ac:dyDescent="0.2">
      <c r="A100" s="74">
        <f t="shared" si="0"/>
        <v>76</v>
      </c>
      <c r="B100" s="67" t="s">
        <v>184</v>
      </c>
      <c r="C100" s="60"/>
      <c r="D100" s="60" t="s">
        <v>186</v>
      </c>
      <c r="E100" s="124" t="s">
        <v>414</v>
      </c>
      <c r="F100" s="169" t="s">
        <v>697</v>
      </c>
      <c r="G100" s="169" t="s">
        <v>698</v>
      </c>
      <c r="H100" s="169" t="s">
        <v>699</v>
      </c>
      <c r="I100" s="124" t="s">
        <v>466</v>
      </c>
      <c r="J100" s="124" t="s">
        <v>466</v>
      </c>
      <c r="K100" s="182" t="s">
        <v>572</v>
      </c>
      <c r="L100" s="185" t="s">
        <v>515</v>
      </c>
      <c r="M100" s="223" t="s">
        <v>414</v>
      </c>
      <c r="N100" s="167"/>
      <c r="O100" s="198" t="s">
        <v>592</v>
      </c>
      <c r="P100" s="167"/>
      <c r="Q100" s="20"/>
      <c r="R100" s="20"/>
      <c r="S100" s="20"/>
      <c r="T100" s="20"/>
      <c r="U100" s="20"/>
      <c r="V100" s="20"/>
      <c r="W100" s="20"/>
      <c r="X100" s="20"/>
      <c r="Y100" s="20"/>
    </row>
    <row r="101" spans="1:25" s="56" customFormat="1" ht="89.25" x14ac:dyDescent="0.2">
      <c r="A101" s="74">
        <f t="shared" si="0"/>
        <v>77</v>
      </c>
      <c r="B101" s="66" t="s">
        <v>383</v>
      </c>
      <c r="C101" s="60"/>
      <c r="D101" s="58" t="s">
        <v>382</v>
      </c>
      <c r="E101" s="124" t="s">
        <v>381</v>
      </c>
      <c r="F101" s="169" t="s">
        <v>382</v>
      </c>
      <c r="G101" s="169" t="s">
        <v>381</v>
      </c>
      <c r="H101" s="169" t="s">
        <v>381</v>
      </c>
      <c r="I101" s="124" t="s">
        <v>453</v>
      </c>
      <c r="J101" s="124" t="s">
        <v>466</v>
      </c>
      <c r="K101" s="182" t="s">
        <v>515</v>
      </c>
      <c r="L101" s="185" t="s">
        <v>521</v>
      </c>
      <c r="M101" s="223" t="s">
        <v>381</v>
      </c>
      <c r="N101" s="167"/>
      <c r="O101" s="198" t="s">
        <v>521</v>
      </c>
      <c r="P101" s="167"/>
      <c r="Q101" s="20"/>
      <c r="R101" s="20"/>
      <c r="S101" s="20"/>
      <c r="T101" s="20"/>
      <c r="U101" s="20"/>
      <c r="V101" s="20"/>
      <c r="W101" s="20"/>
      <c r="X101" s="20"/>
      <c r="Y101" s="20"/>
    </row>
    <row r="102" spans="1:25" s="73" customFormat="1" ht="76.5" x14ac:dyDescent="0.2">
      <c r="A102" s="74">
        <f t="shared" si="0"/>
        <v>78</v>
      </c>
      <c r="B102" s="67" t="s">
        <v>238</v>
      </c>
      <c r="C102" s="60"/>
      <c r="D102" s="58" t="s">
        <v>285</v>
      </c>
      <c r="E102" s="124" t="s">
        <v>9</v>
      </c>
      <c r="F102" s="169" t="s">
        <v>285</v>
      </c>
      <c r="G102" s="169" t="s">
        <v>285</v>
      </c>
      <c r="H102" s="169" t="s">
        <v>285</v>
      </c>
      <c r="I102" s="124" t="s">
        <v>454</v>
      </c>
      <c r="J102" s="124" t="s">
        <v>466</v>
      </c>
      <c r="K102" s="182" t="s">
        <v>515</v>
      </c>
      <c r="L102" s="185" t="s">
        <v>521</v>
      </c>
      <c r="M102" s="223" t="s">
        <v>9</v>
      </c>
      <c r="N102" s="167"/>
      <c r="O102" s="198" t="s">
        <v>521</v>
      </c>
      <c r="P102" s="167"/>
      <c r="Q102" s="20"/>
      <c r="R102" s="20"/>
      <c r="S102" s="20"/>
      <c r="T102" s="20"/>
      <c r="U102" s="20"/>
      <c r="V102" s="20"/>
      <c r="W102" s="20"/>
      <c r="X102" s="20"/>
      <c r="Y102" s="20"/>
    </row>
    <row r="103" spans="1:25" s="73" customFormat="1" ht="51" x14ac:dyDescent="0.2">
      <c r="A103" s="62"/>
      <c r="B103" s="67" t="s">
        <v>700</v>
      </c>
      <c r="C103" s="60"/>
      <c r="D103" s="60"/>
      <c r="E103" s="168" t="s">
        <v>668</v>
      </c>
      <c r="F103" s="169"/>
      <c r="G103" s="175" t="s">
        <v>668</v>
      </c>
      <c r="H103" s="175" t="s">
        <v>668</v>
      </c>
      <c r="I103" s="124"/>
      <c r="J103" s="124"/>
      <c r="K103" s="182"/>
      <c r="L103" s="185"/>
      <c r="M103" s="229" t="s">
        <v>668</v>
      </c>
      <c r="N103" s="167"/>
      <c r="O103" s="198"/>
      <c r="P103" s="167"/>
      <c r="Q103" s="20"/>
      <c r="R103" s="20"/>
      <c r="S103" s="20"/>
      <c r="T103" s="20"/>
      <c r="U103" s="20"/>
      <c r="V103" s="20"/>
      <c r="W103" s="20"/>
      <c r="X103" s="20"/>
      <c r="Y103" s="20"/>
    </row>
    <row r="104" spans="1:25" s="56" customFormat="1" ht="25.5" x14ac:dyDescent="0.2">
      <c r="A104" s="74"/>
      <c r="B104" s="117" t="s">
        <v>196</v>
      </c>
      <c r="C104" s="60"/>
      <c r="D104" s="60"/>
      <c r="E104" s="124"/>
      <c r="F104" s="169"/>
      <c r="G104" s="169"/>
      <c r="H104" s="169"/>
      <c r="I104" s="124"/>
      <c r="J104" s="124"/>
      <c r="K104" s="182"/>
      <c r="L104" s="185"/>
      <c r="M104" s="223"/>
      <c r="N104" s="167"/>
      <c r="O104" s="198"/>
      <c r="P104" s="167"/>
      <c r="Q104" s="20"/>
      <c r="R104" s="20"/>
      <c r="S104" s="20"/>
      <c r="T104" s="20"/>
      <c r="U104" s="20"/>
      <c r="V104" s="20"/>
      <c r="W104" s="20"/>
      <c r="X104" s="20"/>
      <c r="Y104" s="20"/>
    </row>
    <row r="105" spans="1:25" ht="51" x14ac:dyDescent="0.2">
      <c r="A105" s="74">
        <f>A102+1</f>
        <v>79</v>
      </c>
      <c r="B105" s="67" t="s">
        <v>201</v>
      </c>
      <c r="C105" s="60"/>
      <c r="D105" s="60" t="s">
        <v>240</v>
      </c>
      <c r="E105" s="124" t="s">
        <v>9</v>
      </c>
      <c r="F105" s="169" t="s">
        <v>240</v>
      </c>
      <c r="G105" s="169" t="s">
        <v>240</v>
      </c>
      <c r="H105" s="169" t="s">
        <v>240</v>
      </c>
      <c r="I105" s="124" t="s">
        <v>511</v>
      </c>
      <c r="J105" s="124" t="s">
        <v>466</v>
      </c>
      <c r="K105" s="182" t="s">
        <v>515</v>
      </c>
      <c r="L105" s="185" t="s">
        <v>521</v>
      </c>
      <c r="M105" s="223" t="s">
        <v>9</v>
      </c>
      <c r="N105" s="167"/>
      <c r="O105" s="198" t="s">
        <v>521</v>
      </c>
      <c r="P105" s="167"/>
      <c r="Q105" s="20"/>
      <c r="R105" s="20"/>
      <c r="S105" s="20"/>
      <c r="T105" s="20"/>
      <c r="U105" s="20"/>
      <c r="V105" s="20"/>
      <c r="W105" s="20"/>
      <c r="X105" s="20"/>
      <c r="Y105" s="20"/>
    </row>
    <row r="106" spans="1:25" s="73" customFormat="1" ht="25.5" x14ac:dyDescent="0.2">
      <c r="A106" s="74">
        <f>A105+1</f>
        <v>80</v>
      </c>
      <c r="B106" s="67" t="s">
        <v>239</v>
      </c>
      <c r="C106" s="60"/>
      <c r="D106" s="58" t="s">
        <v>286</v>
      </c>
      <c r="E106" s="124" t="s">
        <v>9</v>
      </c>
      <c r="F106" s="169" t="s">
        <v>286</v>
      </c>
      <c r="G106" s="169" t="s">
        <v>286</v>
      </c>
      <c r="H106" s="169" t="s">
        <v>286</v>
      </c>
      <c r="I106" s="124" t="s">
        <v>9</v>
      </c>
      <c r="J106" s="124" t="s">
        <v>466</v>
      </c>
      <c r="K106" s="182" t="s">
        <v>515</v>
      </c>
      <c r="L106" s="185" t="s">
        <v>521</v>
      </c>
      <c r="M106" s="223" t="s">
        <v>9</v>
      </c>
      <c r="N106" s="167"/>
      <c r="O106" s="198" t="s">
        <v>521</v>
      </c>
      <c r="P106" s="167"/>
      <c r="Q106" s="20"/>
      <c r="R106" s="20"/>
      <c r="S106" s="20"/>
      <c r="T106" s="20"/>
      <c r="U106" s="20"/>
      <c r="V106" s="20"/>
      <c r="W106" s="20"/>
      <c r="X106" s="20"/>
      <c r="Y106" s="20"/>
    </row>
    <row r="107" spans="1:25" s="73" customFormat="1" x14ac:dyDescent="0.2">
      <c r="A107" s="74">
        <f>A106+1</f>
        <v>81</v>
      </c>
      <c r="B107" s="67" t="s">
        <v>241</v>
      </c>
      <c r="C107" s="60"/>
      <c r="D107" s="58" t="s">
        <v>196</v>
      </c>
      <c r="E107" s="124" t="s">
        <v>318</v>
      </c>
      <c r="F107" s="169" t="s">
        <v>196</v>
      </c>
      <c r="G107" s="169" t="s">
        <v>318</v>
      </c>
      <c r="H107" s="169" t="s">
        <v>318</v>
      </c>
      <c r="I107" s="124" t="s">
        <v>466</v>
      </c>
      <c r="J107" s="124" t="s">
        <v>466</v>
      </c>
      <c r="K107" s="182" t="s">
        <v>515</v>
      </c>
      <c r="L107" s="185" t="s">
        <v>521</v>
      </c>
      <c r="M107" s="223" t="s">
        <v>318</v>
      </c>
      <c r="N107" s="167"/>
      <c r="O107" s="198" t="s">
        <v>521</v>
      </c>
      <c r="P107" s="167"/>
      <c r="Q107" s="20"/>
      <c r="R107" s="20"/>
      <c r="S107" s="20"/>
      <c r="T107" s="20"/>
      <c r="U107" s="20"/>
      <c r="V107" s="20"/>
      <c r="W107" s="20"/>
      <c r="X107" s="20"/>
      <c r="Y107" s="20"/>
    </row>
    <row r="108" spans="1:25" s="73" customFormat="1" x14ac:dyDescent="0.2">
      <c r="A108" s="74">
        <f>A107+1</f>
        <v>82</v>
      </c>
      <c r="B108" s="101" t="s">
        <v>339</v>
      </c>
      <c r="C108" s="58"/>
      <c r="D108" s="58" t="s">
        <v>340</v>
      </c>
      <c r="E108" s="124" t="s">
        <v>384</v>
      </c>
      <c r="F108" s="169" t="s">
        <v>340</v>
      </c>
      <c r="G108" s="169" t="s">
        <v>384</v>
      </c>
      <c r="H108" s="169" t="s">
        <v>384</v>
      </c>
      <c r="I108" s="124" t="s">
        <v>466</v>
      </c>
      <c r="J108" s="124" t="s">
        <v>466</v>
      </c>
      <c r="K108" s="182" t="s">
        <v>515</v>
      </c>
      <c r="L108" s="185" t="s">
        <v>521</v>
      </c>
      <c r="M108" s="223" t="s">
        <v>384</v>
      </c>
      <c r="N108" s="167"/>
      <c r="O108" s="198" t="s">
        <v>593</v>
      </c>
      <c r="P108" s="167"/>
      <c r="Q108" s="20"/>
      <c r="R108" s="20"/>
      <c r="S108" s="20"/>
      <c r="T108" s="20"/>
      <c r="U108" s="20"/>
      <c r="V108" s="20"/>
      <c r="W108" s="20"/>
      <c r="X108" s="20"/>
      <c r="Y108" s="20"/>
    </row>
    <row r="109" spans="1:25" s="73" customFormat="1" x14ac:dyDescent="0.2">
      <c r="A109" s="62"/>
      <c r="B109" s="67"/>
      <c r="C109" s="60"/>
      <c r="D109" s="60"/>
      <c r="E109" s="124"/>
      <c r="F109" s="169"/>
      <c r="G109" s="169"/>
      <c r="H109" s="169"/>
      <c r="I109" s="124"/>
      <c r="J109" s="124"/>
      <c r="K109" s="182"/>
      <c r="L109" s="185"/>
      <c r="M109" s="223"/>
      <c r="N109" s="167"/>
      <c r="O109" s="198"/>
      <c r="P109" s="167"/>
      <c r="Q109" s="20"/>
      <c r="R109" s="20"/>
      <c r="S109" s="20"/>
      <c r="T109" s="20"/>
      <c r="U109" s="20"/>
      <c r="V109" s="20"/>
      <c r="W109" s="20"/>
      <c r="X109" s="20"/>
      <c r="Y109" s="20"/>
    </row>
    <row r="110" spans="1:25" x14ac:dyDescent="0.2">
      <c r="A110" s="74"/>
      <c r="B110" s="117" t="s">
        <v>187</v>
      </c>
      <c r="C110" s="60"/>
      <c r="D110" s="60"/>
      <c r="E110" s="124"/>
      <c r="F110" s="169"/>
      <c r="G110" s="169"/>
      <c r="H110" s="169"/>
      <c r="I110" s="124"/>
      <c r="J110" s="124"/>
      <c r="K110" s="182"/>
      <c r="L110" s="185"/>
      <c r="M110" s="223"/>
      <c r="N110" s="167"/>
      <c r="O110" s="198"/>
      <c r="P110" s="167"/>
      <c r="Q110" s="20"/>
      <c r="R110" s="20"/>
      <c r="S110" s="20"/>
      <c r="T110" s="20"/>
      <c r="U110" s="20"/>
      <c r="V110" s="20"/>
      <c r="W110" s="20"/>
      <c r="X110" s="20"/>
      <c r="Y110" s="20"/>
    </row>
    <row r="111" spans="1:25" ht="25.5" x14ac:dyDescent="0.2">
      <c r="A111" s="74">
        <f>A108+1</f>
        <v>83</v>
      </c>
      <c r="B111" s="67" t="s">
        <v>188</v>
      </c>
      <c r="C111" s="60"/>
      <c r="D111" s="60" t="s">
        <v>189</v>
      </c>
      <c r="E111" s="124" t="s">
        <v>319</v>
      </c>
      <c r="F111" s="169" t="s">
        <v>189</v>
      </c>
      <c r="G111" s="169" t="s">
        <v>319</v>
      </c>
      <c r="H111" s="169" t="s">
        <v>319</v>
      </c>
      <c r="I111" s="124" t="s">
        <v>455</v>
      </c>
      <c r="J111" s="124" t="s">
        <v>466</v>
      </c>
      <c r="K111" s="182" t="s">
        <v>515</v>
      </c>
      <c r="L111" s="185" t="s">
        <v>521</v>
      </c>
      <c r="M111" s="223" t="s">
        <v>319</v>
      </c>
      <c r="N111" s="167"/>
      <c r="O111" s="198" t="s">
        <v>521</v>
      </c>
      <c r="P111" s="167"/>
      <c r="Q111" s="20"/>
      <c r="R111" s="20"/>
      <c r="S111" s="20"/>
      <c r="T111" s="20"/>
      <c r="U111" s="20"/>
      <c r="V111" s="20"/>
      <c r="W111" s="20"/>
      <c r="X111" s="20"/>
      <c r="Y111" s="20"/>
    </row>
    <row r="112" spans="1:25" ht="38.25" x14ac:dyDescent="0.2">
      <c r="A112" s="74">
        <f t="shared" si="0"/>
        <v>84</v>
      </c>
      <c r="B112" s="65" t="s">
        <v>190</v>
      </c>
      <c r="C112" s="60"/>
      <c r="D112" s="60" t="s">
        <v>210</v>
      </c>
      <c r="E112" s="141" t="s">
        <v>320</v>
      </c>
      <c r="F112" s="169" t="s">
        <v>210</v>
      </c>
      <c r="G112" s="176" t="s">
        <v>320</v>
      </c>
      <c r="H112" s="176" t="s">
        <v>320</v>
      </c>
      <c r="I112" s="124" t="s">
        <v>456</v>
      </c>
      <c r="J112" s="124" t="s">
        <v>466</v>
      </c>
      <c r="K112" s="182" t="s">
        <v>515</v>
      </c>
      <c r="L112" s="185" t="s">
        <v>521</v>
      </c>
      <c r="M112" s="226" t="s">
        <v>320</v>
      </c>
      <c r="N112" s="167"/>
      <c r="O112" s="198" t="s">
        <v>9</v>
      </c>
      <c r="P112" s="167"/>
    </row>
    <row r="113" spans="1:16" ht="25.5" x14ac:dyDescent="0.2">
      <c r="A113" s="74">
        <f t="shared" si="0"/>
        <v>85</v>
      </c>
      <c r="B113" s="65" t="s">
        <v>191</v>
      </c>
      <c r="C113" s="60"/>
      <c r="D113" s="60" t="s">
        <v>192</v>
      </c>
      <c r="E113" s="124" t="s">
        <v>9</v>
      </c>
      <c r="F113" s="169" t="s">
        <v>192</v>
      </c>
      <c r="G113" s="169" t="s">
        <v>192</v>
      </c>
      <c r="H113" s="169" t="s">
        <v>192</v>
      </c>
      <c r="I113" s="124" t="s">
        <v>466</v>
      </c>
      <c r="J113" s="124" t="s">
        <v>466</v>
      </c>
      <c r="K113" s="182" t="s">
        <v>515</v>
      </c>
      <c r="L113" s="185" t="s">
        <v>521</v>
      </c>
      <c r="M113" s="223" t="s">
        <v>9</v>
      </c>
      <c r="N113" s="167"/>
      <c r="O113" s="198" t="s">
        <v>9</v>
      </c>
      <c r="P113" s="167"/>
    </row>
    <row r="114" spans="1:16" s="73" customFormat="1" ht="25.5" x14ac:dyDescent="0.2">
      <c r="A114" s="74">
        <f t="shared" si="0"/>
        <v>86</v>
      </c>
      <c r="B114" s="68" t="s">
        <v>288</v>
      </c>
      <c r="C114" s="60"/>
      <c r="D114" s="58" t="s">
        <v>287</v>
      </c>
      <c r="E114" s="141" t="s">
        <v>9</v>
      </c>
      <c r="F114" s="169" t="s">
        <v>287</v>
      </c>
      <c r="G114" s="169" t="s">
        <v>287</v>
      </c>
      <c r="H114" s="169" t="s">
        <v>287</v>
      </c>
      <c r="I114" s="124" t="s">
        <v>466</v>
      </c>
      <c r="J114" s="124" t="s">
        <v>466</v>
      </c>
      <c r="K114" s="182" t="s">
        <v>515</v>
      </c>
      <c r="L114" s="185" t="s">
        <v>521</v>
      </c>
      <c r="M114" s="226" t="s">
        <v>9</v>
      </c>
      <c r="N114" s="167"/>
      <c r="O114" s="198" t="s">
        <v>521</v>
      </c>
      <c r="P114" s="167"/>
    </row>
    <row r="115" spans="1:16" s="73" customFormat="1" x14ac:dyDescent="0.2">
      <c r="A115" s="74">
        <f t="shared" si="0"/>
        <v>87</v>
      </c>
      <c r="B115" s="65" t="s">
        <v>246</v>
      </c>
      <c r="C115" s="60"/>
      <c r="D115" s="58" t="s">
        <v>300</v>
      </c>
      <c r="E115" s="141" t="s">
        <v>9</v>
      </c>
      <c r="F115" s="169" t="s">
        <v>300</v>
      </c>
      <c r="G115" s="169" t="s">
        <v>300</v>
      </c>
      <c r="H115" s="169" t="s">
        <v>300</v>
      </c>
      <c r="I115" s="124" t="s">
        <v>457</v>
      </c>
      <c r="J115" s="124" t="s">
        <v>466</v>
      </c>
      <c r="K115" s="182" t="s">
        <v>515</v>
      </c>
      <c r="L115" s="185" t="s">
        <v>521</v>
      </c>
      <c r="M115" s="226" t="s">
        <v>9</v>
      </c>
      <c r="N115" s="167"/>
      <c r="O115" s="198" t="s">
        <v>521</v>
      </c>
      <c r="P115" s="167"/>
    </row>
    <row r="116" spans="1:16" s="73" customFormat="1" ht="76.5" x14ac:dyDescent="0.2">
      <c r="A116" s="74">
        <f t="shared" si="0"/>
        <v>88</v>
      </c>
      <c r="B116" s="68" t="s">
        <v>250</v>
      </c>
      <c r="C116" s="58"/>
      <c r="D116" s="58" t="s">
        <v>289</v>
      </c>
      <c r="E116" s="141" t="s">
        <v>385</v>
      </c>
      <c r="F116" s="176" t="s">
        <v>385</v>
      </c>
      <c r="G116" s="176" t="s">
        <v>385</v>
      </c>
      <c r="H116" s="176" t="s">
        <v>385</v>
      </c>
      <c r="I116" s="124" t="s">
        <v>458</v>
      </c>
      <c r="J116" s="124" t="s">
        <v>466</v>
      </c>
      <c r="K116" s="182" t="s">
        <v>515</v>
      </c>
      <c r="L116" s="185" t="s">
        <v>521</v>
      </c>
      <c r="M116" s="226" t="s">
        <v>385</v>
      </c>
      <c r="N116" s="167"/>
      <c r="O116" s="198" t="s">
        <v>521</v>
      </c>
      <c r="P116" s="167"/>
    </row>
    <row r="117" spans="1:16" s="109" customFormat="1" ht="89.25" x14ac:dyDescent="0.2">
      <c r="A117" s="111">
        <f t="shared" si="0"/>
        <v>89</v>
      </c>
      <c r="B117" s="112" t="s">
        <v>160</v>
      </c>
      <c r="C117" s="110"/>
      <c r="D117" s="110"/>
      <c r="E117" s="141"/>
      <c r="F117" s="169" t="s">
        <v>669</v>
      </c>
      <c r="G117" s="169" t="s">
        <v>669</v>
      </c>
      <c r="H117" s="169" t="s">
        <v>669</v>
      </c>
      <c r="I117" s="124"/>
      <c r="J117" s="124"/>
      <c r="K117" s="182" t="s">
        <v>525</v>
      </c>
      <c r="L117" s="185" t="s">
        <v>525</v>
      </c>
      <c r="M117" s="226"/>
      <c r="N117" s="167"/>
      <c r="O117" s="198" t="s">
        <v>594</v>
      </c>
      <c r="P117" s="167"/>
    </row>
    <row r="118" spans="1:16" s="73" customFormat="1" x14ac:dyDescent="0.2">
      <c r="A118" s="62"/>
      <c r="B118" s="60"/>
      <c r="C118" s="60"/>
      <c r="D118" s="60"/>
      <c r="E118" s="142"/>
      <c r="F118" s="169"/>
      <c r="G118" s="169"/>
      <c r="H118" s="169"/>
      <c r="I118" s="124"/>
      <c r="J118" s="124"/>
      <c r="K118" s="182"/>
      <c r="L118" s="185"/>
      <c r="M118" s="227"/>
      <c r="N118" s="167"/>
      <c r="O118" s="198"/>
      <c r="P118" s="167"/>
    </row>
    <row r="119" spans="1:16" ht="25.5" x14ac:dyDescent="0.2">
      <c r="A119" s="74"/>
      <c r="B119" s="114" t="s">
        <v>193</v>
      </c>
      <c r="C119" s="60"/>
      <c r="D119" s="60"/>
      <c r="E119" s="142"/>
      <c r="F119" s="169"/>
      <c r="G119" s="169"/>
      <c r="H119" s="169"/>
      <c r="I119" s="124"/>
      <c r="J119" s="124"/>
      <c r="K119" s="182"/>
      <c r="L119" s="185"/>
      <c r="M119" s="227"/>
      <c r="N119" s="167"/>
      <c r="O119" s="198"/>
      <c r="P119" s="167"/>
    </row>
    <row r="120" spans="1:16" ht="25.5" x14ac:dyDescent="0.2">
      <c r="A120" s="74">
        <v>82</v>
      </c>
      <c r="B120" s="65" t="s">
        <v>188</v>
      </c>
      <c r="C120" s="60"/>
      <c r="D120" s="60" t="s">
        <v>199</v>
      </c>
      <c r="E120" s="124" t="s">
        <v>386</v>
      </c>
      <c r="F120" s="169" t="s">
        <v>199</v>
      </c>
      <c r="G120" s="169" t="s">
        <v>386</v>
      </c>
      <c r="H120" s="169" t="s">
        <v>386</v>
      </c>
      <c r="I120" s="124" t="s">
        <v>455</v>
      </c>
      <c r="J120" s="124" t="s">
        <v>466</v>
      </c>
      <c r="K120" s="182" t="s">
        <v>515</v>
      </c>
      <c r="L120" s="185" t="s">
        <v>521</v>
      </c>
      <c r="M120" s="223" t="s">
        <v>386</v>
      </c>
      <c r="N120" s="167"/>
      <c r="O120" s="198" t="s">
        <v>521</v>
      </c>
      <c r="P120" s="167"/>
    </row>
    <row r="121" spans="1:16" ht="38.25" x14ac:dyDescent="0.2">
      <c r="A121" s="74">
        <f t="shared" si="0"/>
        <v>83</v>
      </c>
      <c r="B121" s="65" t="s">
        <v>190</v>
      </c>
      <c r="C121" s="60"/>
      <c r="D121" s="60" t="s">
        <v>200</v>
      </c>
      <c r="E121" s="141" t="s">
        <v>387</v>
      </c>
      <c r="F121" s="169" t="s">
        <v>200</v>
      </c>
      <c r="G121" s="176" t="s">
        <v>387</v>
      </c>
      <c r="H121" s="176" t="s">
        <v>387</v>
      </c>
      <c r="I121" s="124" t="s">
        <v>456</v>
      </c>
      <c r="J121" s="124" t="s">
        <v>466</v>
      </c>
      <c r="K121" s="182" t="s">
        <v>515</v>
      </c>
      <c r="L121" s="185" t="s">
        <v>521</v>
      </c>
      <c r="M121" s="226" t="s">
        <v>387</v>
      </c>
      <c r="N121" s="167"/>
      <c r="O121" s="198" t="s">
        <v>595</v>
      </c>
      <c r="P121" s="167"/>
    </row>
    <row r="122" spans="1:16" ht="25.5" x14ac:dyDescent="0.2">
      <c r="A122" s="74">
        <f t="shared" si="0"/>
        <v>84</v>
      </c>
      <c r="B122" s="65" t="s">
        <v>191</v>
      </c>
      <c r="C122" s="60"/>
      <c r="D122" s="60" t="s">
        <v>192</v>
      </c>
      <c r="E122" s="141" t="s">
        <v>387</v>
      </c>
      <c r="F122" s="169" t="s">
        <v>192</v>
      </c>
      <c r="G122" s="176" t="s">
        <v>387</v>
      </c>
      <c r="H122" s="176" t="s">
        <v>387</v>
      </c>
      <c r="I122" s="124" t="s">
        <v>425</v>
      </c>
      <c r="J122" s="124" t="s">
        <v>466</v>
      </c>
      <c r="K122" s="182" t="s">
        <v>515</v>
      </c>
      <c r="L122" s="185" t="s">
        <v>521</v>
      </c>
      <c r="M122" s="226" t="s">
        <v>387</v>
      </c>
      <c r="N122" s="167"/>
      <c r="O122" s="198" t="s">
        <v>9</v>
      </c>
      <c r="P122" s="167"/>
    </row>
    <row r="123" spans="1:16" ht="63.75" x14ac:dyDescent="0.2">
      <c r="A123" s="74">
        <f t="shared" si="0"/>
        <v>85</v>
      </c>
      <c r="B123" s="65" t="s">
        <v>194</v>
      </c>
      <c r="C123" s="60"/>
      <c r="D123" s="60" t="s">
        <v>198</v>
      </c>
      <c r="E123" s="141" t="s">
        <v>388</v>
      </c>
      <c r="F123" s="169" t="s">
        <v>198</v>
      </c>
      <c r="G123" s="176" t="s">
        <v>608</v>
      </c>
      <c r="H123" s="176" t="s">
        <v>608</v>
      </c>
      <c r="I123" s="124" t="s">
        <v>459</v>
      </c>
      <c r="J123" s="124" t="s">
        <v>466</v>
      </c>
      <c r="K123" s="182" t="s">
        <v>515</v>
      </c>
      <c r="L123" s="185" t="s">
        <v>521</v>
      </c>
      <c r="M123" s="226" t="s">
        <v>388</v>
      </c>
      <c r="N123" s="167"/>
      <c r="O123" s="198" t="s">
        <v>521</v>
      </c>
      <c r="P123" s="167"/>
    </row>
    <row r="124" spans="1:16" ht="127.5" x14ac:dyDescent="0.2">
      <c r="A124" s="74">
        <f t="shared" si="0"/>
        <v>86</v>
      </c>
      <c r="B124" s="65" t="s">
        <v>195</v>
      </c>
      <c r="C124" s="60"/>
      <c r="D124" s="60" t="s">
        <v>197</v>
      </c>
      <c r="E124" s="141" t="s">
        <v>710</v>
      </c>
      <c r="F124" s="170" t="s">
        <v>701</v>
      </c>
      <c r="G124" s="170" t="s">
        <v>701</v>
      </c>
      <c r="H124" s="170" t="s">
        <v>701</v>
      </c>
      <c r="I124" s="124" t="s">
        <v>460</v>
      </c>
      <c r="J124" s="124" t="s">
        <v>466</v>
      </c>
      <c r="K124" s="182" t="s">
        <v>526</v>
      </c>
      <c r="L124" s="185" t="s">
        <v>526</v>
      </c>
      <c r="M124" s="226" t="s">
        <v>721</v>
      </c>
      <c r="N124" s="167"/>
      <c r="O124" s="198" t="s">
        <v>521</v>
      </c>
      <c r="P124" s="167"/>
    </row>
    <row r="125" spans="1:16" s="73" customFormat="1" x14ac:dyDescent="0.2">
      <c r="A125" s="74">
        <f t="shared" si="0"/>
        <v>87</v>
      </c>
      <c r="B125" s="88" t="s">
        <v>323</v>
      </c>
      <c r="C125" s="58"/>
      <c r="D125" s="58" t="s">
        <v>324</v>
      </c>
      <c r="E125" s="141" t="s">
        <v>325</v>
      </c>
      <c r="F125" s="169" t="s">
        <v>324</v>
      </c>
      <c r="G125" s="176" t="s">
        <v>325</v>
      </c>
      <c r="H125" s="176" t="s">
        <v>325</v>
      </c>
      <c r="I125" s="124" t="s">
        <v>466</v>
      </c>
      <c r="J125" s="124"/>
      <c r="K125" s="182" t="s">
        <v>527</v>
      </c>
      <c r="L125" s="185" t="s">
        <v>527</v>
      </c>
      <c r="M125" s="226" t="s">
        <v>325</v>
      </c>
      <c r="N125" s="167"/>
      <c r="O125" s="198" t="s">
        <v>521</v>
      </c>
      <c r="P125" s="167"/>
    </row>
    <row r="126" spans="1:16" s="73" customFormat="1" ht="25.5" x14ac:dyDescent="0.2">
      <c r="A126" s="62"/>
      <c r="B126" s="125" t="s">
        <v>550</v>
      </c>
      <c r="C126" s="60"/>
      <c r="D126" s="60"/>
      <c r="E126" s="142"/>
      <c r="F126" s="170" t="s">
        <v>702</v>
      </c>
      <c r="G126" s="170" t="s">
        <v>702</v>
      </c>
      <c r="H126" s="170" t="s">
        <v>702</v>
      </c>
      <c r="I126" s="124"/>
      <c r="J126" s="124"/>
      <c r="K126" s="188" t="s">
        <v>551</v>
      </c>
      <c r="L126" s="185" t="s">
        <v>551</v>
      </c>
      <c r="M126" s="227"/>
      <c r="N126" s="167"/>
      <c r="O126" s="198"/>
      <c r="P126" s="167"/>
    </row>
    <row r="127" spans="1:16" s="73" customFormat="1" x14ac:dyDescent="0.2">
      <c r="A127" s="74"/>
      <c r="B127" s="114" t="s">
        <v>251</v>
      </c>
      <c r="C127" s="58"/>
      <c r="D127" s="58"/>
      <c r="E127" s="142"/>
      <c r="F127" s="169"/>
      <c r="G127" s="169"/>
      <c r="H127" s="169"/>
      <c r="I127" s="124"/>
      <c r="J127" s="124"/>
      <c r="K127" s="182"/>
      <c r="L127" s="185"/>
      <c r="M127" s="227"/>
      <c r="N127" s="167"/>
      <c r="O127" s="198"/>
      <c r="P127" s="167"/>
    </row>
    <row r="128" spans="1:16" s="73" customFormat="1" ht="76.5" x14ac:dyDescent="0.2">
      <c r="A128" s="62">
        <f>A125+1</f>
        <v>88</v>
      </c>
      <c r="B128" s="65" t="s">
        <v>243</v>
      </c>
      <c r="C128" s="60"/>
      <c r="D128" s="58" t="s">
        <v>291</v>
      </c>
      <c r="E128" s="141" t="s">
        <v>321</v>
      </c>
      <c r="F128" s="169" t="s">
        <v>291</v>
      </c>
      <c r="G128" s="176" t="s">
        <v>321</v>
      </c>
      <c r="H128" s="176" t="s">
        <v>321</v>
      </c>
      <c r="I128" s="124" t="s">
        <v>466</v>
      </c>
      <c r="J128" s="124" t="s">
        <v>489</v>
      </c>
      <c r="K128" s="182" t="s">
        <v>515</v>
      </c>
      <c r="L128" s="185" t="s">
        <v>521</v>
      </c>
      <c r="M128" s="226" t="s">
        <v>321</v>
      </c>
      <c r="N128" s="167"/>
      <c r="O128" s="198" t="s">
        <v>521</v>
      </c>
      <c r="P128" s="167"/>
    </row>
    <row r="129" spans="1:16" s="73" customFormat="1" ht="25.5" x14ac:dyDescent="0.2">
      <c r="A129" s="62">
        <f>A128+1</f>
        <v>89</v>
      </c>
      <c r="B129" s="65" t="s">
        <v>244</v>
      </c>
      <c r="C129" s="60"/>
      <c r="D129" s="58" t="s">
        <v>290</v>
      </c>
      <c r="E129" s="141" t="s">
        <v>389</v>
      </c>
      <c r="F129" s="176" t="s">
        <v>389</v>
      </c>
      <c r="G129" s="176" t="s">
        <v>389</v>
      </c>
      <c r="H129" s="176" t="s">
        <v>389</v>
      </c>
      <c r="I129" s="124" t="s">
        <v>457</v>
      </c>
      <c r="J129" s="124" t="s">
        <v>490</v>
      </c>
      <c r="K129" s="182" t="s">
        <v>521</v>
      </c>
      <c r="L129" s="185" t="s">
        <v>521</v>
      </c>
      <c r="M129" s="226" t="s">
        <v>389</v>
      </c>
      <c r="N129" s="167"/>
      <c r="O129" s="198" t="s">
        <v>521</v>
      </c>
      <c r="P129" s="167"/>
    </row>
    <row r="130" spans="1:16" ht="38.25" x14ac:dyDescent="0.2">
      <c r="A130" s="62">
        <f>A129+1</f>
        <v>90</v>
      </c>
      <c r="B130" s="68" t="s">
        <v>252</v>
      </c>
      <c r="C130" s="60"/>
      <c r="D130" s="58" t="s">
        <v>166</v>
      </c>
      <c r="E130" s="141" t="s">
        <v>9</v>
      </c>
      <c r="F130" s="169" t="s">
        <v>166</v>
      </c>
      <c r="G130" s="169" t="s">
        <v>166</v>
      </c>
      <c r="H130" s="169" t="s">
        <v>166</v>
      </c>
      <c r="I130" s="124" t="s">
        <v>457</v>
      </c>
      <c r="J130" s="124" t="s">
        <v>491</v>
      </c>
      <c r="K130" s="182" t="s">
        <v>515</v>
      </c>
      <c r="L130" s="185" t="s">
        <v>515</v>
      </c>
      <c r="M130" s="226" t="s">
        <v>9</v>
      </c>
      <c r="N130" s="167"/>
      <c r="O130" s="198"/>
      <c r="P130" s="167"/>
    </row>
    <row r="131" spans="1:16" s="73" customFormat="1" ht="89.25" x14ac:dyDescent="0.2">
      <c r="A131" s="62">
        <f>A130+1</f>
        <v>91</v>
      </c>
      <c r="B131" s="88" t="s">
        <v>329</v>
      </c>
      <c r="C131" s="58"/>
      <c r="D131" s="58" t="s">
        <v>330</v>
      </c>
      <c r="E131" s="141" t="s">
        <v>711</v>
      </c>
      <c r="F131" s="169" t="s">
        <v>395</v>
      </c>
      <c r="G131" s="169" t="s">
        <v>395</v>
      </c>
      <c r="H131" s="169" t="s">
        <v>609</v>
      </c>
      <c r="I131" s="124" t="s">
        <v>512</v>
      </c>
      <c r="J131" s="124" t="s">
        <v>466</v>
      </c>
      <c r="K131" s="182" t="s">
        <v>421</v>
      </c>
      <c r="L131" s="185" t="s">
        <v>421</v>
      </c>
      <c r="M131" s="226" t="s">
        <v>711</v>
      </c>
      <c r="N131" s="167"/>
      <c r="O131" s="198" t="s">
        <v>596</v>
      </c>
      <c r="P131" s="167"/>
    </row>
    <row r="132" spans="1:16" s="96" customFormat="1" ht="102" x14ac:dyDescent="0.2">
      <c r="A132" s="62">
        <f t="shared" ref="A132:A133" si="2">A131+1</f>
        <v>92</v>
      </c>
      <c r="B132" s="88" t="s">
        <v>331</v>
      </c>
      <c r="C132" s="58"/>
      <c r="D132" s="58" t="s">
        <v>332</v>
      </c>
      <c r="E132" s="141" t="s">
        <v>712</v>
      </c>
      <c r="F132" s="169" t="s">
        <v>332</v>
      </c>
      <c r="G132" s="176" t="s">
        <v>333</v>
      </c>
      <c r="H132" s="176" t="s">
        <v>333</v>
      </c>
      <c r="I132" s="124" t="s">
        <v>466</v>
      </c>
      <c r="J132" s="124" t="s">
        <v>492</v>
      </c>
      <c r="K132" s="182" t="s">
        <v>515</v>
      </c>
      <c r="L132" s="185" t="s">
        <v>521</v>
      </c>
      <c r="M132" s="226" t="s">
        <v>712</v>
      </c>
      <c r="N132" s="167"/>
      <c r="O132" s="198" t="s">
        <v>597</v>
      </c>
      <c r="P132" s="167"/>
    </row>
    <row r="133" spans="1:16" s="98" customFormat="1" ht="409.5" x14ac:dyDescent="0.2">
      <c r="A133" s="62">
        <f t="shared" si="2"/>
        <v>93</v>
      </c>
      <c r="B133" s="88" t="s">
        <v>336</v>
      </c>
      <c r="C133" s="60"/>
      <c r="D133" s="60" t="s">
        <v>337</v>
      </c>
      <c r="E133" s="141" t="s">
        <v>713</v>
      </c>
      <c r="F133" s="169" t="s">
        <v>337</v>
      </c>
      <c r="G133" s="169" t="s">
        <v>337</v>
      </c>
      <c r="H133" s="177" t="s">
        <v>703</v>
      </c>
      <c r="I133" s="124" t="s">
        <v>466</v>
      </c>
      <c r="J133" s="124" t="s">
        <v>466</v>
      </c>
      <c r="K133" s="182" t="s">
        <v>515</v>
      </c>
      <c r="L133" s="188" t="s">
        <v>717</v>
      </c>
      <c r="M133" s="230" t="s">
        <v>717</v>
      </c>
      <c r="N133" s="167"/>
      <c r="O133" s="198" t="s">
        <v>521</v>
      </c>
      <c r="P133" s="167"/>
    </row>
    <row r="134" spans="1:16" s="107" customFormat="1" ht="140.25" x14ac:dyDescent="0.2">
      <c r="A134" s="142">
        <v>92</v>
      </c>
      <c r="B134" s="166" t="s">
        <v>417</v>
      </c>
      <c r="C134" s="166"/>
      <c r="D134" s="166" t="s">
        <v>418</v>
      </c>
      <c r="E134" s="141" t="s">
        <v>500</v>
      </c>
      <c r="F134" s="169" t="s">
        <v>670</v>
      </c>
      <c r="G134" s="176" t="s">
        <v>670</v>
      </c>
      <c r="H134" s="176" t="s">
        <v>500</v>
      </c>
      <c r="I134" s="124" t="s">
        <v>466</v>
      </c>
      <c r="J134" s="124" t="s">
        <v>466</v>
      </c>
      <c r="K134" s="182" t="s">
        <v>528</v>
      </c>
      <c r="L134" s="185" t="s">
        <v>521</v>
      </c>
      <c r="M134" s="226" t="s">
        <v>500</v>
      </c>
      <c r="N134" s="167"/>
      <c r="O134" s="198" t="s">
        <v>521</v>
      </c>
      <c r="P134" s="167"/>
    </row>
    <row r="135" spans="1:16" s="73" customFormat="1" ht="89.25" x14ac:dyDescent="0.2">
      <c r="A135" s="74"/>
      <c r="B135" s="58"/>
      <c r="C135" s="58"/>
      <c r="D135" s="58"/>
      <c r="E135" s="142"/>
      <c r="F135" s="172" t="s">
        <v>671</v>
      </c>
      <c r="G135" s="172" t="s">
        <v>672</v>
      </c>
      <c r="H135" s="172" t="s">
        <v>672</v>
      </c>
      <c r="I135" s="124"/>
      <c r="J135" s="124"/>
      <c r="K135" s="182"/>
      <c r="L135" s="185"/>
      <c r="M135" s="227"/>
      <c r="N135" s="167"/>
      <c r="O135" s="198"/>
      <c r="P135" s="167"/>
    </row>
    <row r="136" spans="1:16" s="73" customFormat="1" x14ac:dyDescent="0.2">
      <c r="A136" s="62"/>
      <c r="B136" s="114" t="s">
        <v>247</v>
      </c>
      <c r="C136" s="60"/>
      <c r="D136" s="60"/>
      <c r="E136" s="142"/>
      <c r="F136" s="169"/>
      <c r="G136" s="169"/>
      <c r="H136" s="169"/>
      <c r="I136" s="124"/>
      <c r="J136" s="124"/>
      <c r="K136" s="182"/>
      <c r="L136" s="185"/>
      <c r="M136" s="227"/>
      <c r="N136" s="167"/>
      <c r="O136" s="198"/>
      <c r="P136" s="167"/>
    </row>
    <row r="137" spans="1:16" s="73" customFormat="1" ht="38.25" x14ac:dyDescent="0.2">
      <c r="A137" s="62">
        <v>93</v>
      </c>
      <c r="B137" s="65" t="s">
        <v>248</v>
      </c>
      <c r="C137" s="60"/>
      <c r="D137" s="58" t="s">
        <v>292</v>
      </c>
      <c r="E137" s="141" t="s">
        <v>9</v>
      </c>
      <c r="F137" s="169" t="s">
        <v>649</v>
      </c>
      <c r="G137" s="169" t="s">
        <v>650</v>
      </c>
      <c r="H137" s="169" t="s">
        <v>610</v>
      </c>
      <c r="I137" s="124" t="s">
        <v>461</v>
      </c>
      <c r="J137" s="124" t="s">
        <v>466</v>
      </c>
      <c r="K137" s="182" t="s">
        <v>515</v>
      </c>
      <c r="L137" s="185" t="s">
        <v>521</v>
      </c>
      <c r="M137" s="226" t="s">
        <v>9</v>
      </c>
      <c r="N137" s="167"/>
      <c r="O137" s="198" t="s">
        <v>521</v>
      </c>
      <c r="P137" s="167"/>
    </row>
    <row r="138" spans="1:16" s="73" customFormat="1" ht="51" x14ac:dyDescent="0.2">
      <c r="A138" s="62">
        <v>94</v>
      </c>
      <c r="B138" s="65" t="s">
        <v>249</v>
      </c>
      <c r="C138" s="60"/>
      <c r="D138" s="58" t="s">
        <v>293</v>
      </c>
      <c r="E138" s="141" t="s">
        <v>322</v>
      </c>
      <c r="F138" s="169" t="s">
        <v>651</v>
      </c>
      <c r="G138" s="169" t="s">
        <v>611</v>
      </c>
      <c r="H138" s="169" t="s">
        <v>611</v>
      </c>
      <c r="I138" s="124" t="s">
        <v>466</v>
      </c>
      <c r="J138" s="124" t="s">
        <v>466</v>
      </c>
      <c r="K138" s="182" t="s">
        <v>515</v>
      </c>
      <c r="L138" s="185" t="s">
        <v>521</v>
      </c>
      <c r="M138" s="226" t="s">
        <v>322</v>
      </c>
      <c r="N138" s="167"/>
      <c r="O138" s="198" t="s">
        <v>521</v>
      </c>
      <c r="P138" s="167"/>
    </row>
    <row r="139" spans="1:16" s="73" customFormat="1" x14ac:dyDescent="0.2">
      <c r="A139" s="62"/>
      <c r="B139" s="60"/>
      <c r="C139" s="60"/>
      <c r="D139" s="60"/>
      <c r="E139" s="142"/>
      <c r="F139" s="169"/>
      <c r="G139" s="169"/>
      <c r="H139" s="169"/>
      <c r="I139" s="124"/>
      <c r="J139" s="124"/>
      <c r="K139" s="182"/>
      <c r="L139" s="185"/>
      <c r="M139" s="227"/>
      <c r="N139" s="167"/>
      <c r="O139" s="198"/>
      <c r="P139" s="167"/>
    </row>
    <row r="140" spans="1:16" x14ac:dyDescent="0.2">
      <c r="A140" s="62"/>
      <c r="B140" s="114" t="s">
        <v>416</v>
      </c>
      <c r="C140" s="60"/>
      <c r="D140" s="60"/>
      <c r="E140" s="142"/>
      <c r="F140" s="169"/>
      <c r="G140" s="169"/>
      <c r="H140" s="169"/>
      <c r="I140" s="124"/>
      <c r="J140" s="124"/>
      <c r="K140" s="182"/>
      <c r="L140" s="185"/>
      <c r="M140" s="227"/>
      <c r="N140" s="167"/>
      <c r="O140" s="198"/>
      <c r="P140" s="167"/>
    </row>
    <row r="141" spans="1:16" ht="89.25" x14ac:dyDescent="0.2">
      <c r="A141" s="62">
        <f>A138+1</f>
        <v>95</v>
      </c>
      <c r="B141" s="68" t="s">
        <v>242</v>
      </c>
      <c r="C141" s="60"/>
      <c r="D141" s="58" t="s">
        <v>295</v>
      </c>
      <c r="E141" s="141" t="s">
        <v>415</v>
      </c>
      <c r="F141" s="169" t="s">
        <v>673</v>
      </c>
      <c r="G141" s="169" t="s">
        <v>673</v>
      </c>
      <c r="H141" s="169" t="s">
        <v>673</v>
      </c>
      <c r="I141" s="124" t="s">
        <v>564</v>
      </c>
      <c r="J141" s="124" t="s">
        <v>493</v>
      </c>
      <c r="K141" s="182" t="s">
        <v>515</v>
      </c>
      <c r="L141" s="185" t="s">
        <v>521</v>
      </c>
      <c r="M141" s="226" t="s">
        <v>415</v>
      </c>
      <c r="N141" s="167"/>
      <c r="O141" s="198" t="s">
        <v>521</v>
      </c>
      <c r="P141" s="167"/>
    </row>
    <row r="142" spans="1:16" ht="63.75" x14ac:dyDescent="0.2">
      <c r="A142" s="62">
        <f>A141+1</f>
        <v>96</v>
      </c>
      <c r="B142" s="68" t="s">
        <v>231</v>
      </c>
      <c r="C142" s="60"/>
      <c r="D142" s="58" t="s">
        <v>294</v>
      </c>
      <c r="E142" s="141" t="s">
        <v>9</v>
      </c>
      <c r="F142" s="169" t="s">
        <v>612</v>
      </c>
      <c r="G142" s="169" t="s">
        <v>612</v>
      </c>
      <c r="H142" s="169" t="s">
        <v>612</v>
      </c>
      <c r="I142" s="124" t="s">
        <v>466</v>
      </c>
      <c r="J142" s="124"/>
      <c r="K142" s="182" t="s">
        <v>515</v>
      </c>
      <c r="L142" s="185" t="s">
        <v>521</v>
      </c>
      <c r="M142" s="226" t="s">
        <v>9</v>
      </c>
      <c r="N142" s="167"/>
      <c r="O142" s="198" t="s">
        <v>521</v>
      </c>
      <c r="P142" s="167"/>
    </row>
    <row r="143" spans="1:16" x14ac:dyDescent="0.2">
      <c r="A143" s="74"/>
      <c r="B143" s="58"/>
      <c r="C143" s="58"/>
      <c r="D143" s="58"/>
      <c r="E143" s="142"/>
      <c r="F143" s="169"/>
      <c r="G143" s="169"/>
      <c r="H143" s="169"/>
      <c r="I143" s="124"/>
      <c r="J143" s="124"/>
      <c r="K143" s="182"/>
      <c r="L143" s="185"/>
      <c r="M143" s="227"/>
      <c r="N143" s="167"/>
      <c r="O143" s="198"/>
      <c r="P143" s="167"/>
    </row>
    <row r="144" spans="1:16" x14ac:dyDescent="0.2">
      <c r="A144" s="74"/>
      <c r="B144" s="114" t="s">
        <v>253</v>
      </c>
      <c r="C144" s="58"/>
      <c r="D144" s="58"/>
      <c r="E144" s="142"/>
      <c r="F144" s="169"/>
      <c r="G144" s="169"/>
      <c r="H144" s="169"/>
      <c r="I144" s="124"/>
      <c r="J144" s="124"/>
      <c r="K144" s="182"/>
      <c r="L144" s="185"/>
      <c r="M144" s="227"/>
      <c r="N144" s="167"/>
      <c r="O144" s="198"/>
      <c r="P144" s="167"/>
    </row>
    <row r="145" spans="1:16" x14ac:dyDescent="0.2">
      <c r="A145" s="74">
        <f>A142+1</f>
        <v>97</v>
      </c>
      <c r="B145" s="68" t="s">
        <v>296</v>
      </c>
      <c r="C145" s="58"/>
      <c r="D145" s="58" t="s">
        <v>297</v>
      </c>
      <c r="E145" s="141" t="s">
        <v>9</v>
      </c>
      <c r="F145" s="169" t="s">
        <v>297</v>
      </c>
      <c r="G145" s="169" t="s">
        <v>297</v>
      </c>
      <c r="H145" s="169" t="s">
        <v>297</v>
      </c>
      <c r="I145" s="124" t="s">
        <v>466</v>
      </c>
      <c r="J145" s="124" t="s">
        <v>466</v>
      </c>
      <c r="K145" s="182" t="s">
        <v>515</v>
      </c>
      <c r="L145" s="185" t="s">
        <v>521</v>
      </c>
      <c r="M145" s="226" t="s">
        <v>9</v>
      </c>
      <c r="N145" s="167"/>
      <c r="O145" s="198" t="s">
        <v>521</v>
      </c>
      <c r="P145" s="167"/>
    </row>
    <row r="146" spans="1:16" ht="38.25" x14ac:dyDescent="0.2">
      <c r="A146" s="74">
        <f>A145+1</f>
        <v>98</v>
      </c>
      <c r="B146" s="68" t="s">
        <v>298</v>
      </c>
      <c r="C146" s="58"/>
      <c r="D146" s="58" t="s">
        <v>299</v>
      </c>
      <c r="E146" s="141" t="s">
        <v>9</v>
      </c>
      <c r="F146" s="169" t="s">
        <v>299</v>
      </c>
      <c r="G146" s="169" t="s">
        <v>299</v>
      </c>
      <c r="H146" s="169" t="s">
        <v>299</v>
      </c>
      <c r="I146" s="124" t="s">
        <v>466</v>
      </c>
      <c r="J146" s="124" t="s">
        <v>466</v>
      </c>
      <c r="K146" s="182" t="s">
        <v>515</v>
      </c>
      <c r="L146" s="185" t="s">
        <v>521</v>
      </c>
      <c r="M146" s="226" t="s">
        <v>9</v>
      </c>
      <c r="N146" s="167"/>
      <c r="O146" s="198" t="s">
        <v>521</v>
      </c>
      <c r="P146" s="167"/>
    </row>
    <row r="147" spans="1:16" ht="13.5" thickBot="1" x14ac:dyDescent="0.25">
      <c r="A147" s="134"/>
      <c r="B147" s="135"/>
      <c r="C147" s="135"/>
      <c r="D147" s="135"/>
      <c r="E147" s="143"/>
      <c r="F147" s="178"/>
      <c r="G147" s="178"/>
      <c r="H147" s="178"/>
      <c r="I147" s="144"/>
      <c r="J147" s="144"/>
      <c r="K147" s="189"/>
      <c r="L147" s="185"/>
      <c r="M147" s="228"/>
      <c r="N147" s="167"/>
      <c r="O147" s="198"/>
      <c r="P147" s="167"/>
    </row>
    <row r="148" spans="1:16" x14ac:dyDescent="0.2">
      <c r="A148" s="74"/>
      <c r="B148" s="116" t="s">
        <v>392</v>
      </c>
      <c r="C148" s="58"/>
      <c r="D148" s="58"/>
      <c r="E148" s="124"/>
      <c r="F148" s="169"/>
      <c r="G148" s="169"/>
      <c r="H148" s="169"/>
      <c r="I148" s="124"/>
      <c r="J148" s="124"/>
      <c r="K148" s="185"/>
      <c r="L148" s="185"/>
      <c r="M148" s="223"/>
      <c r="N148" s="167"/>
      <c r="O148" s="198"/>
      <c r="P148" s="167"/>
    </row>
    <row r="149" spans="1:16" ht="255.75" customHeight="1" x14ac:dyDescent="0.2">
      <c r="A149" s="74">
        <f>A146+1</f>
        <v>99</v>
      </c>
      <c r="B149" s="88" t="s">
        <v>393</v>
      </c>
      <c r="C149" s="58"/>
      <c r="D149" s="58" t="s">
        <v>395</v>
      </c>
      <c r="E149" s="124" t="s">
        <v>714</v>
      </c>
      <c r="F149" s="169" t="s">
        <v>674</v>
      </c>
      <c r="G149" s="169" t="s">
        <v>675</v>
      </c>
      <c r="H149" s="169"/>
      <c r="I149" s="124" t="s">
        <v>513</v>
      </c>
      <c r="J149" s="124" t="s">
        <v>494</v>
      </c>
      <c r="K149" s="188" t="s">
        <v>573</v>
      </c>
      <c r="L149" s="185" t="s">
        <v>574</v>
      </c>
      <c r="M149" s="225" t="s">
        <v>722</v>
      </c>
      <c r="N149" s="167" t="s">
        <v>554</v>
      </c>
      <c r="O149" s="199" t="s">
        <v>726</v>
      </c>
      <c r="P149" s="167"/>
    </row>
    <row r="150" spans="1:16" ht="25.5" x14ac:dyDescent="0.2">
      <c r="A150" s="74">
        <f>A149+1</f>
        <v>100</v>
      </c>
      <c r="B150" s="88" t="s">
        <v>394</v>
      </c>
      <c r="C150" s="58"/>
      <c r="D150" s="58" t="s">
        <v>395</v>
      </c>
      <c r="E150" s="124" t="s">
        <v>714</v>
      </c>
      <c r="F150" s="169" t="s">
        <v>676</v>
      </c>
      <c r="G150" s="169" t="s">
        <v>676</v>
      </c>
      <c r="H150" s="169"/>
      <c r="I150" s="124"/>
      <c r="J150" s="124" t="s">
        <v>514</v>
      </c>
      <c r="K150" s="188" t="s">
        <v>552</v>
      </c>
      <c r="L150" s="185" t="s">
        <v>552</v>
      </c>
      <c r="M150" s="223" t="s">
        <v>714</v>
      </c>
      <c r="N150" s="167" t="s">
        <v>555</v>
      </c>
      <c r="O150" s="199" t="s">
        <v>726</v>
      </c>
      <c r="P150" s="167"/>
    </row>
    <row r="151" spans="1:16" x14ac:dyDescent="0.2">
      <c r="A151" s="74"/>
      <c r="B151" s="58"/>
      <c r="C151" s="58"/>
      <c r="D151" s="58"/>
      <c r="E151" s="124"/>
      <c r="F151" s="124"/>
      <c r="G151" s="124"/>
      <c r="H151" s="145"/>
      <c r="I151" s="124"/>
      <c r="J151" s="124"/>
      <c r="K151" s="182"/>
      <c r="L151" s="185"/>
      <c r="M151" s="223"/>
      <c r="N151" s="167"/>
      <c r="O151" s="167"/>
      <c r="P151" s="167"/>
    </row>
    <row r="152" spans="1:16" x14ac:dyDescent="0.2">
      <c r="A152" s="74"/>
      <c r="B152" s="58"/>
      <c r="C152" s="58"/>
      <c r="D152" s="58"/>
      <c r="E152" s="124"/>
      <c r="F152" s="124"/>
      <c r="G152" s="124"/>
      <c r="H152" s="145"/>
      <c r="I152" s="124"/>
      <c r="J152" s="124"/>
      <c r="K152" s="182"/>
      <c r="L152" s="190"/>
      <c r="M152" s="223"/>
      <c r="N152" s="138"/>
      <c r="O152" s="146"/>
      <c r="P152" s="131"/>
    </row>
    <row r="153" spans="1:16" x14ac:dyDescent="0.2">
      <c r="A153" s="194"/>
      <c r="B153" s="193"/>
      <c r="C153" s="193"/>
      <c r="D153" s="193"/>
      <c r="E153" s="195"/>
      <c r="F153" s="195"/>
      <c r="G153" s="195"/>
      <c r="H153" s="195"/>
      <c r="I153" s="195"/>
      <c r="J153" s="195"/>
      <c r="K153" s="185"/>
      <c r="L153" s="185"/>
      <c r="M153" s="223"/>
      <c r="N153" s="196"/>
      <c r="O153" s="192"/>
      <c r="P153" s="192"/>
    </row>
    <row r="154" spans="1:16" x14ac:dyDescent="0.2">
      <c r="A154" s="84"/>
      <c r="E154" s="122"/>
      <c r="F154" s="122"/>
      <c r="G154" s="122"/>
      <c r="H154" s="122"/>
      <c r="I154" s="122"/>
      <c r="J154" s="122"/>
      <c r="K154" s="122"/>
      <c r="L154" s="122"/>
      <c r="M154" s="122"/>
      <c r="N154" s="122"/>
    </row>
    <row r="155" spans="1:16" x14ac:dyDescent="0.2">
      <c r="A155" s="84"/>
      <c r="E155" s="122"/>
      <c r="F155" s="122"/>
      <c r="G155" s="122"/>
      <c r="H155" s="122"/>
      <c r="I155" s="122"/>
      <c r="J155" s="122"/>
      <c r="K155" s="122"/>
      <c r="L155" s="122"/>
      <c r="M155" s="122"/>
      <c r="N155" s="122"/>
    </row>
    <row r="156" spans="1:16" x14ac:dyDescent="0.2">
      <c r="A156" s="84"/>
      <c r="E156" s="122"/>
      <c r="F156" s="122"/>
      <c r="G156" s="122"/>
      <c r="H156" s="122"/>
      <c r="I156" s="122"/>
      <c r="J156" s="122"/>
      <c r="K156" s="122"/>
      <c r="L156" s="122"/>
      <c r="M156" s="122"/>
      <c r="N156" s="122"/>
    </row>
    <row r="157" spans="1:16" x14ac:dyDescent="0.2">
      <c r="A157" s="84"/>
      <c r="E157" s="122"/>
      <c r="F157" s="122"/>
      <c r="G157" s="122"/>
      <c r="H157" s="122"/>
      <c r="I157" s="122"/>
      <c r="J157" s="122"/>
      <c r="K157" s="122"/>
      <c r="L157" s="122"/>
      <c r="M157" s="122"/>
      <c r="N157" s="122"/>
    </row>
    <row r="158" spans="1:16" x14ac:dyDescent="0.2">
      <c r="A158" s="84"/>
      <c r="E158" s="122"/>
      <c r="F158" s="122"/>
      <c r="G158" s="122"/>
      <c r="H158" s="122"/>
      <c r="I158" s="122"/>
      <c r="J158" s="122"/>
      <c r="K158" s="122"/>
      <c r="L158" s="122"/>
      <c r="M158" s="122"/>
      <c r="N158" s="122"/>
    </row>
    <row r="159" spans="1:16" x14ac:dyDescent="0.2">
      <c r="A159" s="84"/>
      <c r="E159" s="122"/>
      <c r="F159" s="122"/>
      <c r="G159" s="122"/>
      <c r="H159" s="122"/>
      <c r="I159" s="122"/>
      <c r="J159" s="122"/>
      <c r="K159" s="122"/>
      <c r="L159" s="122"/>
      <c r="M159" s="122"/>
      <c r="N159" s="122"/>
    </row>
    <row r="160" spans="1:16" x14ac:dyDescent="0.2">
      <c r="A160" s="84"/>
      <c r="E160" s="122"/>
      <c r="F160" s="122"/>
      <c r="G160" s="122"/>
      <c r="H160" s="122"/>
      <c r="I160" s="122"/>
      <c r="J160" s="122"/>
      <c r="K160" s="122"/>
      <c r="L160" s="122"/>
      <c r="M160" s="122"/>
      <c r="N160" s="122"/>
    </row>
    <row r="161" spans="1:14" x14ac:dyDescent="0.2">
      <c r="A161" s="84"/>
      <c r="E161" s="122"/>
      <c r="F161" s="122"/>
      <c r="G161" s="122"/>
      <c r="H161" s="122"/>
      <c r="I161" s="122"/>
      <c r="J161" s="122"/>
      <c r="K161" s="122"/>
      <c r="L161" s="122"/>
      <c r="M161" s="122"/>
      <c r="N161" s="122"/>
    </row>
    <row r="162" spans="1:14" x14ac:dyDescent="0.2">
      <c r="A162" s="84"/>
      <c r="E162" s="122"/>
      <c r="F162" s="122"/>
      <c r="G162" s="122"/>
      <c r="H162" s="122"/>
      <c r="I162" s="122"/>
      <c r="J162" s="122"/>
      <c r="K162" s="122"/>
      <c r="L162" s="122"/>
      <c r="M162" s="122"/>
      <c r="N162" s="122"/>
    </row>
    <row r="163" spans="1:14" x14ac:dyDescent="0.2">
      <c r="A163" s="84"/>
      <c r="E163" s="122"/>
      <c r="F163" s="122"/>
      <c r="G163" s="122"/>
      <c r="H163" s="122"/>
      <c r="I163" s="122"/>
      <c r="J163" s="122"/>
      <c r="K163" s="122"/>
      <c r="L163" s="122"/>
      <c r="M163" s="122"/>
      <c r="N163" s="122"/>
    </row>
    <row r="164" spans="1:14" x14ac:dyDescent="0.2">
      <c r="A164" s="84"/>
      <c r="E164" s="122"/>
      <c r="F164" s="122"/>
      <c r="G164" s="122"/>
      <c r="H164" s="122"/>
      <c r="I164" s="122"/>
      <c r="J164" s="122"/>
      <c r="K164" s="122"/>
      <c r="L164" s="122"/>
      <c r="M164" s="122"/>
      <c r="N164" s="122"/>
    </row>
    <row r="165" spans="1:14" x14ac:dyDescent="0.2">
      <c r="A165" s="84"/>
      <c r="E165" s="122"/>
      <c r="F165" s="122"/>
      <c r="G165" s="122"/>
      <c r="H165" s="122"/>
      <c r="I165" s="122"/>
      <c r="J165" s="122"/>
      <c r="K165" s="122"/>
      <c r="L165" s="122"/>
      <c r="M165" s="122"/>
      <c r="N165" s="122"/>
    </row>
    <row r="166" spans="1:14" x14ac:dyDescent="0.2">
      <c r="A166" s="84"/>
      <c r="E166" s="122"/>
      <c r="F166" s="122"/>
      <c r="G166" s="122"/>
      <c r="H166" s="122"/>
      <c r="I166" s="122"/>
      <c r="J166" s="122"/>
      <c r="K166" s="122"/>
      <c r="L166" s="122"/>
      <c r="M166" s="122"/>
      <c r="N166" s="122"/>
    </row>
    <row r="167" spans="1:14" x14ac:dyDescent="0.2">
      <c r="A167" s="84"/>
      <c r="E167" s="122"/>
      <c r="F167" s="122"/>
      <c r="G167" s="122"/>
      <c r="H167" s="122"/>
      <c r="I167" s="122"/>
      <c r="J167" s="122"/>
      <c r="K167" s="122"/>
      <c r="L167" s="122"/>
      <c r="M167" s="122"/>
      <c r="N167" s="122"/>
    </row>
    <row r="168" spans="1:14" x14ac:dyDescent="0.2">
      <c r="A168" s="84"/>
      <c r="E168" s="122"/>
      <c r="F168" s="122"/>
      <c r="G168" s="122"/>
      <c r="H168" s="122"/>
      <c r="I168" s="122"/>
      <c r="J168" s="122"/>
      <c r="K168" s="122"/>
      <c r="L168" s="122"/>
      <c r="M168" s="122"/>
      <c r="N168" s="122"/>
    </row>
    <row r="169" spans="1:14" x14ac:dyDescent="0.2">
      <c r="A169" s="84"/>
      <c r="E169" s="122"/>
      <c r="F169" s="122"/>
      <c r="G169" s="122"/>
      <c r="H169" s="122"/>
      <c r="I169" s="122"/>
      <c r="J169" s="122"/>
      <c r="K169" s="122"/>
      <c r="L169" s="122"/>
      <c r="M169" s="122"/>
      <c r="N169" s="122"/>
    </row>
    <row r="170" spans="1:14" x14ac:dyDescent="0.2">
      <c r="A170" s="84"/>
      <c r="E170" s="122"/>
      <c r="F170" s="122"/>
      <c r="G170" s="122"/>
      <c r="H170" s="122"/>
      <c r="I170" s="122"/>
      <c r="J170" s="122"/>
      <c r="K170" s="122"/>
      <c r="L170" s="122"/>
      <c r="M170" s="122"/>
      <c r="N170" s="122"/>
    </row>
    <row r="171" spans="1:14" x14ac:dyDescent="0.2">
      <c r="A171" s="84"/>
      <c r="E171" s="122"/>
      <c r="F171" s="122"/>
      <c r="G171" s="122"/>
      <c r="H171" s="122"/>
      <c r="I171" s="122"/>
      <c r="J171" s="122"/>
      <c r="K171" s="122"/>
      <c r="L171" s="122"/>
      <c r="M171" s="122"/>
      <c r="N171" s="122"/>
    </row>
    <row r="172" spans="1:14" x14ac:dyDescent="0.2">
      <c r="A172" s="84"/>
      <c r="E172" s="122"/>
      <c r="F172" s="122"/>
      <c r="G172" s="122"/>
      <c r="H172" s="122"/>
      <c r="I172" s="122"/>
      <c r="J172" s="122"/>
      <c r="K172" s="122"/>
      <c r="L172" s="122"/>
      <c r="M172" s="122"/>
      <c r="N172" s="122"/>
    </row>
    <row r="173" spans="1:14" x14ac:dyDescent="0.2">
      <c r="A173" s="84"/>
      <c r="E173" s="122"/>
      <c r="F173" s="122"/>
      <c r="G173" s="122"/>
      <c r="H173" s="122"/>
      <c r="I173" s="122"/>
      <c r="J173" s="122"/>
      <c r="K173" s="122"/>
      <c r="L173" s="122"/>
      <c r="M173" s="122"/>
      <c r="N173" s="122"/>
    </row>
    <row r="174" spans="1:14" x14ac:dyDescent="0.2">
      <c r="A174" s="84"/>
      <c r="E174" s="122"/>
      <c r="F174" s="122"/>
      <c r="G174" s="122"/>
      <c r="H174" s="122"/>
      <c r="I174" s="122"/>
      <c r="J174" s="122"/>
      <c r="K174" s="122"/>
      <c r="L174" s="122"/>
      <c r="M174" s="122"/>
      <c r="N174" s="122"/>
    </row>
    <row r="175" spans="1:14" x14ac:dyDescent="0.2">
      <c r="A175" s="84"/>
      <c r="E175" s="122"/>
      <c r="F175" s="122"/>
      <c r="G175" s="122"/>
      <c r="H175" s="122"/>
      <c r="I175" s="122"/>
      <c r="J175" s="122"/>
      <c r="K175" s="122"/>
      <c r="L175" s="122"/>
      <c r="M175" s="122"/>
      <c r="N175" s="122"/>
    </row>
    <row r="176" spans="1:14" x14ac:dyDescent="0.2">
      <c r="A176" s="84"/>
      <c r="E176" s="122"/>
      <c r="F176" s="122"/>
      <c r="G176" s="122"/>
      <c r="H176" s="122"/>
      <c r="I176" s="122"/>
      <c r="J176" s="122"/>
      <c r="K176" s="122"/>
      <c r="L176" s="122"/>
      <c r="M176" s="122"/>
      <c r="N176" s="122"/>
    </row>
    <row r="177" spans="1:14" x14ac:dyDescent="0.2">
      <c r="A177" s="84"/>
      <c r="E177" s="122"/>
      <c r="F177" s="122"/>
      <c r="G177" s="122"/>
      <c r="H177" s="122"/>
      <c r="I177" s="122"/>
      <c r="J177" s="122"/>
      <c r="K177" s="122"/>
      <c r="L177" s="122"/>
      <c r="M177" s="122"/>
      <c r="N177" s="122"/>
    </row>
    <row r="178" spans="1:14" x14ac:dyDescent="0.2">
      <c r="A178" s="84"/>
      <c r="E178" s="122"/>
      <c r="F178" s="122"/>
      <c r="G178" s="122"/>
      <c r="H178" s="122"/>
      <c r="I178" s="122"/>
      <c r="J178" s="122"/>
      <c r="K178" s="122"/>
      <c r="L178" s="122"/>
      <c r="M178" s="122"/>
      <c r="N178" s="122"/>
    </row>
    <row r="179" spans="1:14" x14ac:dyDescent="0.2">
      <c r="A179" s="84"/>
      <c r="E179" s="122"/>
      <c r="F179" s="122"/>
      <c r="G179" s="122"/>
      <c r="H179" s="122"/>
      <c r="I179" s="122"/>
      <c r="J179" s="122"/>
      <c r="K179" s="122"/>
      <c r="L179" s="122"/>
      <c r="M179" s="122"/>
      <c r="N179" s="122"/>
    </row>
    <row r="180" spans="1:14" x14ac:dyDescent="0.2">
      <c r="A180" s="84"/>
      <c r="E180" s="122"/>
      <c r="F180" s="122"/>
      <c r="G180" s="122"/>
      <c r="H180" s="122"/>
      <c r="I180" s="122"/>
      <c r="J180" s="122"/>
      <c r="K180" s="122"/>
      <c r="L180" s="122"/>
      <c r="M180" s="122"/>
      <c r="N180" s="122"/>
    </row>
    <row r="181" spans="1:14" x14ac:dyDescent="0.2">
      <c r="A181" s="84"/>
      <c r="E181" s="122"/>
      <c r="F181" s="122"/>
      <c r="G181" s="122"/>
      <c r="H181" s="122"/>
      <c r="I181" s="122"/>
      <c r="J181" s="122"/>
      <c r="K181" s="122"/>
      <c r="L181" s="122"/>
      <c r="M181" s="122"/>
      <c r="N181" s="122"/>
    </row>
    <row r="182" spans="1:14" x14ac:dyDescent="0.2">
      <c r="A182" s="84"/>
      <c r="E182" s="122"/>
      <c r="F182" s="122"/>
      <c r="G182" s="122"/>
      <c r="H182" s="122"/>
      <c r="I182" s="122"/>
      <c r="J182" s="122"/>
      <c r="K182" s="122"/>
      <c r="L182" s="122"/>
      <c r="M182" s="122"/>
      <c r="N182" s="122"/>
    </row>
    <row r="183" spans="1:14" x14ac:dyDescent="0.2">
      <c r="A183" s="84"/>
      <c r="E183" s="122"/>
      <c r="F183" s="122"/>
      <c r="G183" s="122"/>
      <c r="H183" s="122"/>
      <c r="I183" s="122"/>
      <c r="J183" s="122"/>
      <c r="K183" s="122"/>
      <c r="L183" s="122"/>
      <c r="M183" s="122"/>
      <c r="N183" s="122"/>
    </row>
    <row r="184" spans="1:14" x14ac:dyDescent="0.2">
      <c r="A184" s="84"/>
      <c r="E184" s="122"/>
      <c r="F184" s="122"/>
      <c r="G184" s="122"/>
      <c r="H184" s="122"/>
      <c r="I184" s="122"/>
      <c r="J184" s="122"/>
      <c r="K184" s="122"/>
      <c r="L184" s="122"/>
      <c r="M184" s="122"/>
      <c r="N184" s="122"/>
    </row>
    <row r="185" spans="1:14" x14ac:dyDescent="0.2">
      <c r="A185" s="84"/>
      <c r="E185" s="122"/>
      <c r="F185" s="122"/>
      <c r="G185" s="122"/>
      <c r="H185" s="122"/>
      <c r="I185" s="122"/>
      <c r="J185" s="122"/>
      <c r="K185" s="122"/>
      <c r="L185" s="122"/>
      <c r="M185" s="122"/>
      <c r="N185" s="122"/>
    </row>
    <row r="186" spans="1:14" x14ac:dyDescent="0.2">
      <c r="A186" s="84"/>
      <c r="E186" s="122"/>
      <c r="F186" s="122"/>
      <c r="G186" s="122"/>
      <c r="H186" s="122"/>
      <c r="I186" s="122"/>
      <c r="J186" s="122"/>
      <c r="K186" s="122"/>
      <c r="L186" s="122"/>
      <c r="M186" s="122"/>
      <c r="N186" s="122"/>
    </row>
    <row r="187" spans="1:14" x14ac:dyDescent="0.2">
      <c r="A187" s="84"/>
      <c r="E187" s="122"/>
      <c r="F187" s="122"/>
      <c r="G187" s="122"/>
      <c r="H187" s="122"/>
      <c r="I187" s="122"/>
      <c r="J187" s="122"/>
      <c r="K187" s="122"/>
      <c r="L187" s="122"/>
      <c r="M187" s="122"/>
      <c r="N187" s="122"/>
    </row>
    <row r="188" spans="1:14" x14ac:dyDescent="0.2">
      <c r="A188" s="84"/>
    </row>
    <row r="189" spans="1:14" x14ac:dyDescent="0.2">
      <c r="A189" s="84"/>
    </row>
    <row r="190" spans="1:14" x14ac:dyDescent="0.2">
      <c r="A190" s="84"/>
    </row>
    <row r="191" spans="1:14" x14ac:dyDescent="0.2">
      <c r="A191" s="84"/>
    </row>
    <row r="192" spans="1:14" x14ac:dyDescent="0.2">
      <c r="A192" s="84"/>
    </row>
    <row r="193" spans="1:1" x14ac:dyDescent="0.2">
      <c r="A193" s="84"/>
    </row>
    <row r="194" spans="1:1" x14ac:dyDescent="0.2">
      <c r="A194" s="84"/>
    </row>
    <row r="195" spans="1:1" x14ac:dyDescent="0.2">
      <c r="A195" s="84"/>
    </row>
    <row r="196" spans="1:1" x14ac:dyDescent="0.2">
      <c r="A196" s="84"/>
    </row>
    <row r="197" spans="1:1" x14ac:dyDescent="0.2">
      <c r="A197" s="84"/>
    </row>
    <row r="198" spans="1:1" x14ac:dyDescent="0.2">
      <c r="A198" s="84"/>
    </row>
    <row r="199" spans="1:1" x14ac:dyDescent="0.2">
      <c r="A199" s="84"/>
    </row>
    <row r="200" spans="1:1" x14ac:dyDescent="0.2">
      <c r="A200" s="84"/>
    </row>
    <row r="201" spans="1:1" x14ac:dyDescent="0.2">
      <c r="A201" s="84"/>
    </row>
    <row r="202" spans="1:1" x14ac:dyDescent="0.2">
      <c r="A202" s="84"/>
    </row>
    <row r="203" spans="1:1" x14ac:dyDescent="0.2">
      <c r="A203" s="84"/>
    </row>
    <row r="204" spans="1:1" x14ac:dyDescent="0.2">
      <c r="A204" s="84"/>
    </row>
    <row r="205" spans="1:1" x14ac:dyDescent="0.2">
      <c r="A205" s="84"/>
    </row>
    <row r="206" spans="1:1" x14ac:dyDescent="0.2">
      <c r="A206" s="84"/>
    </row>
    <row r="207" spans="1:1" x14ac:dyDescent="0.2">
      <c r="A207" s="84"/>
    </row>
    <row r="208" spans="1:1" x14ac:dyDescent="0.2">
      <c r="A208" s="84"/>
    </row>
    <row r="209" spans="1:1" x14ac:dyDescent="0.2">
      <c r="A209" s="84"/>
    </row>
    <row r="210" spans="1:1" x14ac:dyDescent="0.2">
      <c r="A210" s="84"/>
    </row>
    <row r="211" spans="1:1" x14ac:dyDescent="0.2">
      <c r="A211" s="84"/>
    </row>
    <row r="212" spans="1:1" x14ac:dyDescent="0.2">
      <c r="A212" s="84"/>
    </row>
    <row r="213" spans="1:1" x14ac:dyDescent="0.2">
      <c r="A213" s="84"/>
    </row>
    <row r="214" spans="1:1" x14ac:dyDescent="0.2">
      <c r="A214" s="84"/>
    </row>
    <row r="215" spans="1:1" x14ac:dyDescent="0.2">
      <c r="A215" s="84"/>
    </row>
    <row r="216" spans="1:1" x14ac:dyDescent="0.2">
      <c r="A216" s="84"/>
    </row>
    <row r="217" spans="1:1" x14ac:dyDescent="0.2">
      <c r="A217" s="84"/>
    </row>
    <row r="218" spans="1:1" x14ac:dyDescent="0.2">
      <c r="A218" s="84"/>
    </row>
    <row r="219" spans="1:1" x14ac:dyDescent="0.2">
      <c r="A219" s="84"/>
    </row>
    <row r="220" spans="1:1" x14ac:dyDescent="0.2">
      <c r="A220" s="84"/>
    </row>
    <row r="221" spans="1:1" x14ac:dyDescent="0.2">
      <c r="A221" s="84"/>
    </row>
    <row r="222" spans="1:1" x14ac:dyDescent="0.2">
      <c r="A222" s="84"/>
    </row>
    <row r="223" spans="1:1" x14ac:dyDescent="0.2">
      <c r="A223" s="84"/>
    </row>
    <row r="224" spans="1:1" x14ac:dyDescent="0.2">
      <c r="A224" s="84"/>
    </row>
    <row r="225" spans="1:1" x14ac:dyDescent="0.2">
      <c r="A225" s="84"/>
    </row>
    <row r="226" spans="1:1" x14ac:dyDescent="0.2">
      <c r="A226" s="84"/>
    </row>
    <row r="227" spans="1:1" x14ac:dyDescent="0.2">
      <c r="A227" s="84"/>
    </row>
    <row r="228" spans="1:1" x14ac:dyDescent="0.2">
      <c r="A228" s="84"/>
    </row>
    <row r="229" spans="1:1" x14ac:dyDescent="0.2">
      <c r="A229" s="84"/>
    </row>
    <row r="230" spans="1:1" x14ac:dyDescent="0.2">
      <c r="A230" s="84"/>
    </row>
    <row r="231" spans="1:1" x14ac:dyDescent="0.2">
      <c r="A231" s="84"/>
    </row>
    <row r="232" spans="1:1" x14ac:dyDescent="0.2">
      <c r="A232" s="84"/>
    </row>
    <row r="233" spans="1:1" x14ac:dyDescent="0.2">
      <c r="A233" s="84"/>
    </row>
    <row r="234" spans="1:1" x14ac:dyDescent="0.2">
      <c r="A234" s="84"/>
    </row>
    <row r="235" spans="1:1" x14ac:dyDescent="0.2">
      <c r="A235" s="84"/>
    </row>
    <row r="236" spans="1:1" x14ac:dyDescent="0.2">
      <c r="A236" s="84"/>
    </row>
    <row r="237" spans="1:1" x14ac:dyDescent="0.2">
      <c r="A237" s="84"/>
    </row>
    <row r="238" spans="1:1" x14ac:dyDescent="0.2">
      <c r="A238" s="84"/>
    </row>
    <row r="239" spans="1:1" x14ac:dyDescent="0.2">
      <c r="A239" s="84"/>
    </row>
    <row r="240" spans="1:1" x14ac:dyDescent="0.2">
      <c r="A240" s="84"/>
    </row>
    <row r="241" spans="1:1" x14ac:dyDescent="0.2">
      <c r="A241" s="84"/>
    </row>
    <row r="242" spans="1:1" x14ac:dyDescent="0.2">
      <c r="A242" s="84"/>
    </row>
    <row r="243" spans="1:1" x14ac:dyDescent="0.2">
      <c r="A243" s="84"/>
    </row>
    <row r="244" spans="1:1" x14ac:dyDescent="0.2">
      <c r="A244" s="84"/>
    </row>
    <row r="245" spans="1:1" x14ac:dyDescent="0.2">
      <c r="A245" s="84"/>
    </row>
    <row r="246" spans="1:1" x14ac:dyDescent="0.2">
      <c r="A246" s="84"/>
    </row>
    <row r="247" spans="1:1" x14ac:dyDescent="0.2">
      <c r="A247" s="84"/>
    </row>
    <row r="248" spans="1:1" x14ac:dyDescent="0.2">
      <c r="A248" s="84"/>
    </row>
    <row r="249" spans="1:1" x14ac:dyDescent="0.2">
      <c r="A249" s="84"/>
    </row>
    <row r="250" spans="1:1" x14ac:dyDescent="0.2">
      <c r="A250" s="84"/>
    </row>
    <row r="251" spans="1:1" x14ac:dyDescent="0.2">
      <c r="A251" s="84"/>
    </row>
    <row r="252" spans="1:1" x14ac:dyDescent="0.2">
      <c r="A252" s="84"/>
    </row>
    <row r="253" spans="1:1" x14ac:dyDescent="0.2">
      <c r="A253" s="84"/>
    </row>
    <row r="254" spans="1:1" x14ac:dyDescent="0.2">
      <c r="A254" s="84"/>
    </row>
    <row r="255" spans="1:1" x14ac:dyDescent="0.2">
      <c r="A255" s="84"/>
    </row>
    <row r="256" spans="1:1" x14ac:dyDescent="0.2">
      <c r="A256" s="84"/>
    </row>
    <row r="257" spans="1:1" x14ac:dyDescent="0.2">
      <c r="A257" s="84"/>
    </row>
    <row r="258" spans="1:1" x14ac:dyDescent="0.2">
      <c r="A258" s="84"/>
    </row>
    <row r="259" spans="1:1" x14ac:dyDescent="0.2">
      <c r="A259" s="84"/>
    </row>
    <row r="260" spans="1:1" x14ac:dyDescent="0.2">
      <c r="A260" s="84"/>
    </row>
    <row r="261" spans="1:1" x14ac:dyDescent="0.2">
      <c r="A261" s="84"/>
    </row>
    <row r="262" spans="1:1" x14ac:dyDescent="0.2">
      <c r="A262" s="84"/>
    </row>
    <row r="263" spans="1:1" x14ac:dyDescent="0.2">
      <c r="A263" s="84"/>
    </row>
    <row r="264" spans="1:1" x14ac:dyDescent="0.2">
      <c r="A264" s="84"/>
    </row>
    <row r="265" spans="1:1" x14ac:dyDescent="0.2">
      <c r="A265" s="84"/>
    </row>
    <row r="266" spans="1:1" x14ac:dyDescent="0.2">
      <c r="A266" s="84"/>
    </row>
    <row r="267" spans="1:1" x14ac:dyDescent="0.2">
      <c r="A267" s="84"/>
    </row>
    <row r="268" spans="1:1" x14ac:dyDescent="0.2">
      <c r="A268" s="84"/>
    </row>
    <row r="269" spans="1:1" x14ac:dyDescent="0.2">
      <c r="A269" s="84"/>
    </row>
    <row r="270" spans="1:1" x14ac:dyDescent="0.2">
      <c r="A270" s="84"/>
    </row>
    <row r="271" spans="1:1" x14ac:dyDescent="0.2">
      <c r="A271" s="84"/>
    </row>
    <row r="272" spans="1:1" x14ac:dyDescent="0.2">
      <c r="A272" s="84"/>
    </row>
    <row r="273" spans="1:1" x14ac:dyDescent="0.2">
      <c r="A273" s="84"/>
    </row>
    <row r="274" spans="1:1" x14ac:dyDescent="0.2">
      <c r="A274" s="84"/>
    </row>
    <row r="275" spans="1:1" x14ac:dyDescent="0.2">
      <c r="A275" s="84"/>
    </row>
    <row r="276" spans="1:1" x14ac:dyDescent="0.2">
      <c r="A276" s="84"/>
    </row>
    <row r="277" spans="1:1" x14ac:dyDescent="0.2">
      <c r="A277" s="84"/>
    </row>
    <row r="278" spans="1:1" x14ac:dyDescent="0.2">
      <c r="A278" s="84"/>
    </row>
    <row r="279" spans="1:1" x14ac:dyDescent="0.2">
      <c r="A279" s="84"/>
    </row>
    <row r="280" spans="1:1" x14ac:dyDescent="0.2">
      <c r="A280" s="84"/>
    </row>
    <row r="281" spans="1:1" x14ac:dyDescent="0.2">
      <c r="A281" s="84"/>
    </row>
    <row r="282" spans="1:1" x14ac:dyDescent="0.2">
      <c r="A282" s="84"/>
    </row>
    <row r="283" spans="1:1" x14ac:dyDescent="0.2">
      <c r="A283" s="84"/>
    </row>
    <row r="284" spans="1:1" x14ac:dyDescent="0.2">
      <c r="A284" s="84"/>
    </row>
    <row r="285" spans="1:1" x14ac:dyDescent="0.2">
      <c r="A285" s="84"/>
    </row>
    <row r="286" spans="1:1" x14ac:dyDescent="0.2">
      <c r="A286" s="84"/>
    </row>
    <row r="287" spans="1:1" x14ac:dyDescent="0.2">
      <c r="A287" s="84"/>
    </row>
    <row r="288" spans="1:1" x14ac:dyDescent="0.2">
      <c r="A288" s="84"/>
    </row>
    <row r="289" spans="1:1" x14ac:dyDescent="0.2">
      <c r="A289" s="84"/>
    </row>
    <row r="290" spans="1:1" x14ac:dyDescent="0.2">
      <c r="A290" s="84"/>
    </row>
    <row r="291" spans="1:1" x14ac:dyDescent="0.2">
      <c r="A291" s="84"/>
    </row>
    <row r="292" spans="1:1" x14ac:dyDescent="0.2">
      <c r="A292" s="84"/>
    </row>
    <row r="293" spans="1:1" x14ac:dyDescent="0.2">
      <c r="A293" s="84"/>
    </row>
    <row r="294" spans="1:1" x14ac:dyDescent="0.2">
      <c r="A294" s="84"/>
    </row>
    <row r="295" spans="1:1" x14ac:dyDescent="0.2">
      <c r="A295" s="84"/>
    </row>
    <row r="296" spans="1:1" x14ac:dyDescent="0.2">
      <c r="A296" s="84"/>
    </row>
    <row r="297" spans="1:1" x14ac:dyDescent="0.2">
      <c r="A297" s="84"/>
    </row>
    <row r="298" spans="1:1" x14ac:dyDescent="0.2">
      <c r="A298" s="84"/>
    </row>
    <row r="299" spans="1:1" x14ac:dyDescent="0.2">
      <c r="A299" s="84"/>
    </row>
    <row r="300" spans="1:1" x14ac:dyDescent="0.2">
      <c r="A300" s="84"/>
    </row>
    <row r="301" spans="1:1" x14ac:dyDescent="0.2">
      <c r="A301" s="84"/>
    </row>
    <row r="302" spans="1:1" x14ac:dyDescent="0.2">
      <c r="A302" s="84"/>
    </row>
    <row r="303" spans="1:1" x14ac:dyDescent="0.2">
      <c r="A303" s="84"/>
    </row>
    <row r="304" spans="1:1" x14ac:dyDescent="0.2">
      <c r="A304" s="84"/>
    </row>
    <row r="305" spans="1:1" x14ac:dyDescent="0.2">
      <c r="A305" s="84"/>
    </row>
    <row r="306" spans="1:1" x14ac:dyDescent="0.2">
      <c r="A306" s="84"/>
    </row>
    <row r="307" spans="1:1" x14ac:dyDescent="0.2">
      <c r="A307" s="84"/>
    </row>
    <row r="308" spans="1:1" x14ac:dyDescent="0.2">
      <c r="A308" s="84"/>
    </row>
    <row r="309" spans="1:1" x14ac:dyDescent="0.2">
      <c r="A309" s="84"/>
    </row>
    <row r="310" spans="1:1" x14ac:dyDescent="0.2">
      <c r="A310" s="84"/>
    </row>
    <row r="311" spans="1:1" x14ac:dyDescent="0.2">
      <c r="A311" s="84"/>
    </row>
    <row r="312" spans="1:1" x14ac:dyDescent="0.2">
      <c r="A312" s="84"/>
    </row>
    <row r="313" spans="1:1" x14ac:dyDescent="0.2">
      <c r="A313" s="84"/>
    </row>
    <row r="314" spans="1:1" x14ac:dyDescent="0.2">
      <c r="A314" s="84"/>
    </row>
    <row r="315" spans="1:1" x14ac:dyDescent="0.2">
      <c r="A315" s="84"/>
    </row>
    <row r="316" spans="1:1" x14ac:dyDescent="0.2">
      <c r="A316" s="84"/>
    </row>
    <row r="317" spans="1:1" x14ac:dyDescent="0.2">
      <c r="A317" s="84"/>
    </row>
    <row r="318" spans="1:1" x14ac:dyDescent="0.2">
      <c r="A318" s="84"/>
    </row>
    <row r="319" spans="1:1" x14ac:dyDescent="0.2">
      <c r="A319" s="84"/>
    </row>
    <row r="320" spans="1:1" x14ac:dyDescent="0.2">
      <c r="A320" s="84"/>
    </row>
    <row r="321" spans="1:1" x14ac:dyDescent="0.2">
      <c r="A321" s="84"/>
    </row>
    <row r="322" spans="1:1" x14ac:dyDescent="0.2">
      <c r="A322" s="84"/>
    </row>
    <row r="323" spans="1:1" x14ac:dyDescent="0.2">
      <c r="A323" s="84"/>
    </row>
    <row r="324" spans="1:1" x14ac:dyDescent="0.2">
      <c r="A324" s="84"/>
    </row>
    <row r="325" spans="1:1" x14ac:dyDescent="0.2">
      <c r="A325" s="84"/>
    </row>
    <row r="326" spans="1:1" x14ac:dyDescent="0.2">
      <c r="A326" s="84"/>
    </row>
    <row r="327" spans="1:1" x14ac:dyDescent="0.2">
      <c r="A327" s="84"/>
    </row>
    <row r="328" spans="1:1" x14ac:dyDescent="0.2">
      <c r="A328" s="84"/>
    </row>
    <row r="329" spans="1:1" x14ac:dyDescent="0.2">
      <c r="A329" s="84"/>
    </row>
    <row r="330" spans="1:1" x14ac:dyDescent="0.2">
      <c r="A330" s="84"/>
    </row>
    <row r="331" spans="1:1" x14ac:dyDescent="0.2">
      <c r="A331" s="84"/>
    </row>
    <row r="332" spans="1:1" x14ac:dyDescent="0.2">
      <c r="A332" s="84"/>
    </row>
    <row r="333" spans="1:1" x14ac:dyDescent="0.2">
      <c r="A333" s="84"/>
    </row>
    <row r="334" spans="1:1" x14ac:dyDescent="0.2">
      <c r="A334" s="84"/>
    </row>
    <row r="335" spans="1:1" x14ac:dyDescent="0.2">
      <c r="A335" s="84"/>
    </row>
    <row r="336" spans="1:1" x14ac:dyDescent="0.2">
      <c r="A336" s="84"/>
    </row>
    <row r="337" spans="1:1" x14ac:dyDescent="0.2">
      <c r="A337" s="84"/>
    </row>
    <row r="338" spans="1:1" x14ac:dyDescent="0.2">
      <c r="A338" s="84"/>
    </row>
    <row r="339" spans="1:1" x14ac:dyDescent="0.2">
      <c r="A339" s="84"/>
    </row>
    <row r="340" spans="1:1" x14ac:dyDescent="0.2">
      <c r="A340" s="84"/>
    </row>
    <row r="341" spans="1:1" x14ac:dyDescent="0.2">
      <c r="A341" s="84"/>
    </row>
    <row r="342" spans="1:1" x14ac:dyDescent="0.2">
      <c r="A342" s="84"/>
    </row>
    <row r="343" spans="1:1" x14ac:dyDescent="0.2">
      <c r="A343" s="84"/>
    </row>
    <row r="344" spans="1:1" x14ac:dyDescent="0.2">
      <c r="A344" s="84"/>
    </row>
    <row r="345" spans="1:1" x14ac:dyDescent="0.2">
      <c r="A345" s="84"/>
    </row>
    <row r="346" spans="1:1" x14ac:dyDescent="0.2">
      <c r="A346" s="84"/>
    </row>
    <row r="347" spans="1:1" x14ac:dyDescent="0.2">
      <c r="A347" s="84"/>
    </row>
    <row r="348" spans="1:1" x14ac:dyDescent="0.2">
      <c r="A348" s="84"/>
    </row>
    <row r="349" spans="1:1" x14ac:dyDescent="0.2">
      <c r="A349" s="84"/>
    </row>
    <row r="350" spans="1:1" x14ac:dyDescent="0.2">
      <c r="A350" s="84"/>
    </row>
    <row r="351" spans="1:1" x14ac:dyDescent="0.2">
      <c r="A351" s="84"/>
    </row>
    <row r="352" spans="1:1" x14ac:dyDescent="0.2">
      <c r="A352" s="84"/>
    </row>
    <row r="353" spans="1:1" x14ac:dyDescent="0.2">
      <c r="A353" s="84"/>
    </row>
    <row r="354" spans="1:1" x14ac:dyDescent="0.2">
      <c r="A354" s="84"/>
    </row>
    <row r="355" spans="1:1" x14ac:dyDescent="0.2">
      <c r="A355" s="84"/>
    </row>
    <row r="356" spans="1:1" x14ac:dyDescent="0.2">
      <c r="A356" s="84"/>
    </row>
    <row r="357" spans="1:1" x14ac:dyDescent="0.2">
      <c r="A357" s="84"/>
    </row>
    <row r="358" spans="1:1" x14ac:dyDescent="0.2">
      <c r="A358" s="84"/>
    </row>
    <row r="359" spans="1:1" x14ac:dyDescent="0.2">
      <c r="A359" s="84"/>
    </row>
    <row r="360" spans="1:1" x14ac:dyDescent="0.2">
      <c r="A360" s="84"/>
    </row>
    <row r="361" spans="1:1" x14ac:dyDescent="0.2">
      <c r="A361" s="84"/>
    </row>
    <row r="362" spans="1:1" x14ac:dyDescent="0.2">
      <c r="A362" s="84"/>
    </row>
    <row r="363" spans="1:1" x14ac:dyDescent="0.2">
      <c r="A363" s="84"/>
    </row>
    <row r="364" spans="1:1" x14ac:dyDescent="0.2">
      <c r="A364" s="84"/>
    </row>
    <row r="365" spans="1:1" x14ac:dyDescent="0.2">
      <c r="A365" s="84"/>
    </row>
    <row r="366" spans="1:1" x14ac:dyDescent="0.2">
      <c r="A366" s="84"/>
    </row>
    <row r="367" spans="1:1" x14ac:dyDescent="0.2">
      <c r="A367" s="84"/>
    </row>
    <row r="368" spans="1:1" x14ac:dyDescent="0.2">
      <c r="A368" s="84"/>
    </row>
    <row r="369" spans="1:1" x14ac:dyDescent="0.2">
      <c r="A369" s="84"/>
    </row>
    <row r="370" spans="1:1" x14ac:dyDescent="0.2">
      <c r="A370" s="84"/>
    </row>
    <row r="371" spans="1:1" x14ac:dyDescent="0.2">
      <c r="A371" s="84"/>
    </row>
    <row r="372" spans="1:1" x14ac:dyDescent="0.2">
      <c r="A372" s="84"/>
    </row>
    <row r="373" spans="1:1" x14ac:dyDescent="0.2">
      <c r="A373" s="84"/>
    </row>
    <row r="374" spans="1:1" x14ac:dyDescent="0.2">
      <c r="A374" s="84"/>
    </row>
    <row r="375" spans="1:1" x14ac:dyDescent="0.2">
      <c r="A375" s="84"/>
    </row>
    <row r="376" spans="1:1" x14ac:dyDescent="0.2">
      <c r="A376" s="84"/>
    </row>
    <row r="377" spans="1:1" x14ac:dyDescent="0.2">
      <c r="A377" s="84"/>
    </row>
    <row r="378" spans="1:1" x14ac:dyDescent="0.2">
      <c r="A378" s="84"/>
    </row>
    <row r="379" spans="1:1" x14ac:dyDescent="0.2">
      <c r="A379" s="84"/>
    </row>
    <row r="380" spans="1:1" x14ac:dyDescent="0.2">
      <c r="A380" s="84"/>
    </row>
    <row r="381" spans="1:1" x14ac:dyDescent="0.2">
      <c r="A381" s="84"/>
    </row>
    <row r="382" spans="1:1" x14ac:dyDescent="0.2">
      <c r="A382" s="84"/>
    </row>
    <row r="383" spans="1:1" x14ac:dyDescent="0.2">
      <c r="A383" s="84"/>
    </row>
    <row r="384" spans="1:1" x14ac:dyDescent="0.2">
      <c r="A384" s="84"/>
    </row>
    <row r="385" spans="1:1" x14ac:dyDescent="0.2">
      <c r="A385" s="84"/>
    </row>
    <row r="386" spans="1:1" x14ac:dyDescent="0.2">
      <c r="A386" s="84"/>
    </row>
    <row r="387" spans="1:1" x14ac:dyDescent="0.2">
      <c r="A387" s="84"/>
    </row>
    <row r="388" spans="1:1" x14ac:dyDescent="0.2">
      <c r="A388" s="84"/>
    </row>
    <row r="389" spans="1:1" x14ac:dyDescent="0.2">
      <c r="A389" s="84"/>
    </row>
    <row r="390" spans="1:1" x14ac:dyDescent="0.2">
      <c r="A390" s="84"/>
    </row>
    <row r="391" spans="1:1" x14ac:dyDescent="0.2">
      <c r="A391" s="84"/>
    </row>
    <row r="392" spans="1:1" x14ac:dyDescent="0.2">
      <c r="A392" s="84"/>
    </row>
    <row r="393" spans="1:1" x14ac:dyDescent="0.2">
      <c r="A393" s="84"/>
    </row>
    <row r="394" spans="1:1" x14ac:dyDescent="0.2">
      <c r="A394" s="84"/>
    </row>
    <row r="395" spans="1:1" x14ac:dyDescent="0.2">
      <c r="A395" s="84"/>
    </row>
    <row r="396" spans="1:1" x14ac:dyDescent="0.2">
      <c r="A396" s="84"/>
    </row>
    <row r="397" spans="1:1" x14ac:dyDescent="0.2">
      <c r="A397" s="84"/>
    </row>
    <row r="398" spans="1:1" x14ac:dyDescent="0.2">
      <c r="A398" s="84"/>
    </row>
    <row r="399" spans="1:1" x14ac:dyDescent="0.2">
      <c r="A399" s="84"/>
    </row>
    <row r="400" spans="1:1" x14ac:dyDescent="0.2">
      <c r="A400" s="84"/>
    </row>
    <row r="401" spans="1:1" x14ac:dyDescent="0.2">
      <c r="A401" s="84"/>
    </row>
    <row r="402" spans="1:1" x14ac:dyDescent="0.2">
      <c r="A402" s="84"/>
    </row>
    <row r="403" spans="1:1" x14ac:dyDescent="0.2">
      <c r="A403" s="84"/>
    </row>
    <row r="404" spans="1:1" x14ac:dyDescent="0.2">
      <c r="A404" s="84"/>
    </row>
    <row r="405" spans="1:1" x14ac:dyDescent="0.2">
      <c r="A405" s="84"/>
    </row>
    <row r="406" spans="1:1" x14ac:dyDescent="0.2">
      <c r="A406" s="84"/>
    </row>
    <row r="407" spans="1:1" x14ac:dyDescent="0.2">
      <c r="A407" s="84"/>
    </row>
    <row r="408" spans="1:1" x14ac:dyDescent="0.2">
      <c r="A408" s="84"/>
    </row>
    <row r="409" spans="1:1" x14ac:dyDescent="0.2">
      <c r="A409" s="84"/>
    </row>
    <row r="410" spans="1:1" x14ac:dyDescent="0.2">
      <c r="A410" s="84"/>
    </row>
    <row r="411" spans="1:1" x14ac:dyDescent="0.2">
      <c r="A411" s="84"/>
    </row>
    <row r="412" spans="1:1" x14ac:dyDescent="0.2">
      <c r="A412" s="84"/>
    </row>
    <row r="413" spans="1:1" x14ac:dyDescent="0.2">
      <c r="A413" s="84"/>
    </row>
    <row r="414" spans="1:1" x14ac:dyDescent="0.2">
      <c r="A414" s="84"/>
    </row>
    <row r="415" spans="1:1" x14ac:dyDescent="0.2">
      <c r="A415" s="84"/>
    </row>
    <row r="416" spans="1:1" x14ac:dyDescent="0.2">
      <c r="A416" s="84"/>
    </row>
    <row r="417" spans="1:1" x14ac:dyDescent="0.2">
      <c r="A417" s="84"/>
    </row>
    <row r="418" spans="1:1" x14ac:dyDescent="0.2">
      <c r="A418" s="84"/>
    </row>
    <row r="419" spans="1:1" x14ac:dyDescent="0.2">
      <c r="A419" s="84"/>
    </row>
    <row r="420" spans="1:1" x14ac:dyDescent="0.2">
      <c r="A420" s="84"/>
    </row>
    <row r="421" spans="1:1" x14ac:dyDescent="0.2">
      <c r="A421" s="84"/>
    </row>
  </sheetData>
  <mergeCells count="4">
    <mergeCell ref="A1:L1"/>
    <mergeCell ref="A2:L2"/>
    <mergeCell ref="D5:L5"/>
    <mergeCell ref="A3:L3"/>
  </mergeCells>
  <dataValidations count="2">
    <dataValidation type="list" allowBlank="1" showInputMessage="1" showErrorMessage="1" sqref="C89:C118">
      <formula1>$R$61:$R$63</formula1>
    </dataValidation>
    <dataValidation type="list" allowBlank="1" showInputMessage="1" showErrorMessage="1" sqref="C6:C88">
      <formula1>$R$63:$R$75</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2" customFormat="1" ht="20.25" x14ac:dyDescent="0.2">
      <c r="A1" s="212" t="str">
        <f>Setup!A2</f>
        <v>Task Force:  Interconnection Process Reform</v>
      </c>
      <c r="B1" s="212"/>
      <c r="C1" s="212"/>
      <c r="D1" s="23"/>
      <c r="E1" s="23"/>
      <c r="F1" s="23"/>
      <c r="G1" s="23"/>
      <c r="H1" s="23"/>
      <c r="I1" s="23"/>
    </row>
    <row r="2" spans="1:9" s="22" customFormat="1" ht="18" x14ac:dyDescent="0.25">
      <c r="A2" s="214" t="str">
        <f>Setup!A5</f>
        <v xml:space="preserve"> </v>
      </c>
      <c r="B2" s="214"/>
      <c r="C2" s="214"/>
      <c r="D2" s="23"/>
      <c r="E2" s="23"/>
      <c r="F2" s="23"/>
      <c r="G2" s="23"/>
      <c r="H2" s="23"/>
      <c r="I2" s="23"/>
    </row>
    <row r="3" spans="1:9" s="1" customFormat="1" ht="18" x14ac:dyDescent="0.25">
      <c r="A3" s="217" t="s">
        <v>5</v>
      </c>
      <c r="B3" s="217"/>
      <c r="C3" s="217"/>
      <c r="D3" s="2"/>
      <c r="E3" s="2"/>
      <c r="F3" s="2"/>
      <c r="G3" s="2"/>
      <c r="H3" s="2"/>
    </row>
    <row r="5" spans="1:9" x14ac:dyDescent="0.2">
      <c r="A5" s="2" t="s">
        <v>18</v>
      </c>
      <c r="C5" s="10"/>
    </row>
    <row r="6" spans="1:9" s="4" customFormat="1" ht="17.25" customHeight="1" thickBot="1" x14ac:dyDescent="0.25">
      <c r="A6" s="218" t="s">
        <v>6</v>
      </c>
      <c r="B6" s="219"/>
      <c r="C6" s="12" t="s">
        <v>7</v>
      </c>
    </row>
    <row r="7" spans="1:9" ht="52.5" customHeight="1" x14ac:dyDescent="0.2">
      <c r="A7" s="13">
        <v>1</v>
      </c>
      <c r="B7" s="14"/>
      <c r="C7" s="15" t="s">
        <v>8</v>
      </c>
    </row>
    <row r="8" spans="1:9" ht="52.5" customHeight="1" x14ac:dyDescent="0.2">
      <c r="A8" s="16">
        <v>2</v>
      </c>
      <c r="B8" s="17"/>
      <c r="C8" s="15" t="s">
        <v>8</v>
      </c>
    </row>
    <row r="9" spans="1:9" ht="52.5" customHeight="1" x14ac:dyDescent="0.2">
      <c r="A9" s="16">
        <v>3</v>
      </c>
      <c r="B9" s="17"/>
      <c r="C9" s="15" t="s">
        <v>8</v>
      </c>
    </row>
    <row r="10" spans="1:9" ht="52.5" customHeight="1" x14ac:dyDescent="0.2">
      <c r="A10" s="16">
        <v>4</v>
      </c>
      <c r="B10" s="17"/>
      <c r="C10" s="15" t="s">
        <v>8</v>
      </c>
    </row>
    <row r="11" spans="1:9" ht="52.5" customHeight="1" x14ac:dyDescent="0.2">
      <c r="A11" s="16">
        <v>5</v>
      </c>
      <c r="B11" s="17"/>
      <c r="C11" s="15" t="s">
        <v>8</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29" customFormat="1" ht="20.25" x14ac:dyDescent="0.2">
      <c r="A1" s="212" t="str">
        <f>Setup!A2</f>
        <v>Task Force:  Interconnection Process Reform</v>
      </c>
      <c r="B1" s="212"/>
      <c r="C1" s="30"/>
    </row>
    <row r="2" spans="1:3" s="29" customFormat="1" ht="18" x14ac:dyDescent="0.25">
      <c r="A2" s="214" t="str">
        <f>Setup!A5</f>
        <v xml:space="preserve"> </v>
      </c>
      <c r="B2" s="214"/>
      <c r="C2" s="30"/>
    </row>
    <row r="3" spans="1:3" s="1" customFormat="1" ht="18" x14ac:dyDescent="0.25">
      <c r="A3" s="217" t="s">
        <v>29</v>
      </c>
      <c r="B3" s="217"/>
    </row>
    <row r="5" spans="1:3" x14ac:dyDescent="0.2">
      <c r="A5" s="3" t="s">
        <v>33</v>
      </c>
      <c r="B5" s="11"/>
    </row>
    <row r="6" spans="1:3" s="4" customFormat="1" ht="17.25" customHeight="1" thickBot="1" x14ac:dyDescent="0.25">
      <c r="A6" s="31" t="s">
        <v>30</v>
      </c>
      <c r="B6" s="37" t="s">
        <v>7</v>
      </c>
    </row>
    <row r="7" spans="1:3" ht="52.5" customHeight="1" x14ac:dyDescent="0.2">
      <c r="A7" s="36" t="s">
        <v>31</v>
      </c>
      <c r="B7" s="35" t="s">
        <v>26</v>
      </c>
    </row>
    <row r="8" spans="1:3" ht="52.5" customHeight="1" x14ac:dyDescent="0.2">
      <c r="A8" s="16"/>
      <c r="B8" s="17"/>
    </row>
    <row r="9" spans="1:3" ht="52.5" customHeight="1" x14ac:dyDescent="0.2">
      <c r="A9" s="16"/>
      <c r="B9" s="17"/>
    </row>
    <row r="10" spans="1:3" ht="52.5" customHeight="1" x14ac:dyDescent="0.2">
      <c r="A10" s="16"/>
      <c r="B10" s="17"/>
    </row>
    <row r="11" spans="1:3" ht="52.5" customHeight="1" x14ac:dyDescent="0.2">
      <c r="A11" s="16"/>
      <c r="B11" s="17"/>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F34" sqref="F3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2" customFormat="1" ht="20.25" x14ac:dyDescent="0.2">
      <c r="A1" s="212" t="str">
        <f>Setup!A2</f>
        <v>Task Force:  Interconnection Process Reform</v>
      </c>
      <c r="B1" s="212"/>
      <c r="C1" s="212"/>
      <c r="D1" s="212"/>
      <c r="E1" s="212"/>
      <c r="F1" s="212"/>
      <c r="G1" s="212"/>
      <c r="H1" s="23"/>
      <c r="I1" s="23"/>
    </row>
    <row r="2" spans="1:9" s="22" customFormat="1" ht="18" x14ac:dyDescent="0.25">
      <c r="A2" s="214" t="str">
        <f>Setup!A5</f>
        <v xml:space="preserve"> </v>
      </c>
      <c r="B2" s="214"/>
      <c r="C2" s="214"/>
      <c r="D2" s="214"/>
      <c r="E2" s="214"/>
      <c r="F2" s="214"/>
      <c r="G2" s="214"/>
      <c r="H2" s="23"/>
      <c r="I2" s="23"/>
    </row>
    <row r="3" spans="1:9" ht="18" x14ac:dyDescent="0.25">
      <c r="A3" s="217" t="s">
        <v>27</v>
      </c>
      <c r="B3" s="217"/>
      <c r="C3" s="217"/>
      <c r="D3" s="217"/>
      <c r="E3" s="217"/>
      <c r="F3" s="217"/>
      <c r="G3" s="217"/>
      <c r="H3" s="217"/>
      <c r="I3" s="217"/>
    </row>
    <row r="4" spans="1:9" ht="38.25" customHeight="1" x14ac:dyDescent="0.2">
      <c r="A4" s="2"/>
      <c r="B4" s="11" t="s">
        <v>34</v>
      </c>
    </row>
    <row r="5" spans="1:9" ht="41.25" customHeight="1" x14ac:dyDescent="0.2">
      <c r="A5" s="11"/>
      <c r="B5" s="220" t="s">
        <v>19</v>
      </c>
      <c r="C5" s="221"/>
      <c r="D5" s="221"/>
      <c r="E5" s="221"/>
      <c r="F5" s="222"/>
    </row>
    <row r="6" spans="1:9" ht="43.5" customHeight="1" x14ac:dyDescent="0.2">
      <c r="A6" s="11"/>
      <c r="B6" s="18" t="s">
        <v>0</v>
      </c>
      <c r="C6" s="34" t="s">
        <v>1</v>
      </c>
      <c r="D6" s="18" t="s">
        <v>2</v>
      </c>
      <c r="E6" s="34" t="s">
        <v>3</v>
      </c>
      <c r="F6" s="18" t="s">
        <v>4</v>
      </c>
    </row>
    <row r="7" spans="1:9" x14ac:dyDescent="0.2">
      <c r="A7" s="19">
        <v>1</v>
      </c>
      <c r="B7" s="33" t="s">
        <v>8</v>
      </c>
      <c r="C7" s="32" t="s">
        <v>8</v>
      </c>
      <c r="D7" s="33" t="s">
        <v>8</v>
      </c>
      <c r="E7" s="32" t="s">
        <v>8</v>
      </c>
      <c r="F7" s="33" t="s">
        <v>8</v>
      </c>
    </row>
    <row r="8" spans="1:9" x14ac:dyDescent="0.2">
      <c r="A8" s="19">
        <v>2</v>
      </c>
      <c r="B8" s="33" t="s">
        <v>8</v>
      </c>
      <c r="C8" s="32" t="s">
        <v>8</v>
      </c>
      <c r="D8" s="33" t="s">
        <v>8</v>
      </c>
      <c r="E8" s="32" t="s">
        <v>8</v>
      </c>
      <c r="F8" s="33" t="s">
        <v>8</v>
      </c>
    </row>
    <row r="9" spans="1:9" x14ac:dyDescent="0.2">
      <c r="A9" s="19">
        <v>3</v>
      </c>
      <c r="B9" s="33" t="s">
        <v>8</v>
      </c>
      <c r="C9" s="32" t="s">
        <v>8</v>
      </c>
      <c r="D9" s="33" t="s">
        <v>8</v>
      </c>
      <c r="E9" s="32" t="s">
        <v>8</v>
      </c>
      <c r="F9" s="33" t="s">
        <v>8</v>
      </c>
    </row>
    <row r="10" spans="1:9" x14ac:dyDescent="0.2">
      <c r="A10" s="19">
        <v>4</v>
      </c>
      <c r="B10" s="33" t="s">
        <v>8</v>
      </c>
      <c r="C10" s="32" t="s">
        <v>8</v>
      </c>
      <c r="D10" s="33" t="s">
        <v>8</v>
      </c>
      <c r="E10" s="32" t="s">
        <v>8</v>
      </c>
      <c r="F10" s="33" t="s">
        <v>8</v>
      </c>
    </row>
    <row r="11" spans="1:9" x14ac:dyDescent="0.2">
      <c r="A11" s="19">
        <v>5</v>
      </c>
      <c r="B11" s="33" t="s">
        <v>8</v>
      </c>
      <c r="C11" s="32" t="s">
        <v>8</v>
      </c>
      <c r="D11" s="33" t="s">
        <v>8</v>
      </c>
      <c r="E11" s="32" t="s">
        <v>8</v>
      </c>
      <c r="F11" s="33" t="s">
        <v>8</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22" customFormat="1" ht="20.25" x14ac:dyDescent="0.2">
      <c r="A1" s="24" t="str">
        <f>Setup!A2</f>
        <v>Task Force:  Interconnection Process Reform</v>
      </c>
    </row>
    <row r="2" spans="1:1" s="22" customFormat="1" ht="18" x14ac:dyDescent="0.25">
      <c r="A2" s="25" t="str">
        <f>Setup!A5</f>
        <v xml:space="preserve"> </v>
      </c>
    </row>
    <row r="3" spans="1:1" ht="18" x14ac:dyDescent="0.25">
      <c r="A3" s="28" t="s">
        <v>28</v>
      </c>
    </row>
    <row r="5" spans="1:1" s="1" customFormat="1" x14ac:dyDescent="0.2">
      <c r="A5" s="1" t="s">
        <v>35</v>
      </c>
    </row>
    <row r="7" spans="1:1" x14ac:dyDescent="0.2">
      <c r="A7" s="26" t="s">
        <v>25</v>
      </c>
    </row>
    <row r="8" spans="1:1" ht="30" customHeight="1" x14ac:dyDescent="0.2">
      <c r="A8" s="27"/>
    </row>
    <row r="9" spans="1:1" ht="30" customHeight="1" x14ac:dyDescent="0.2">
      <c r="A9" s="27"/>
    </row>
    <row r="10" spans="1:1" ht="30" customHeight="1" x14ac:dyDescent="0.2">
      <c r="A10" s="27"/>
    </row>
    <row r="11" spans="1:1" ht="30" customHeight="1" x14ac:dyDescent="0.2">
      <c r="A11" s="27"/>
    </row>
    <row r="12" spans="1:1" ht="30" customHeight="1" x14ac:dyDescent="0.2">
      <c r="A12" s="27"/>
    </row>
    <row r="13" spans="1:1" ht="30" customHeight="1" x14ac:dyDescent="0.2">
      <c r="A13" s="27"/>
    </row>
    <row r="14" spans="1:1" ht="30" customHeight="1" x14ac:dyDescent="0.2">
      <c r="A14" s="27"/>
    </row>
    <row r="15" spans="1:1" ht="30" customHeight="1" x14ac:dyDescent="0.2">
      <c r="A15" s="2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Setup</vt:lpstr>
      <vt:lpstr>1. Interest Identification</vt:lpstr>
      <vt:lpstr>1a. Categorized Interests</vt:lpstr>
      <vt:lpstr>2. Options-Packages Matrix</vt:lpstr>
      <vt:lpstr>2a. Design Component Details</vt:lpstr>
      <vt:lpstr>2b. Option Details</vt:lpstr>
      <vt:lpstr>2c. Package Details</vt:lpstr>
      <vt:lpstr>Parking Lot</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2021-12-07T17:46:52Z</dcterms:modified>
</cp:coreProperties>
</file>