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jdb\RPM\2022-23\BRA\results\"/>
    </mc:Choice>
  </mc:AlternateContent>
  <bookViews>
    <workbookView xWindow="0" yWindow="0" windowWidth="19200" windowHeight="6890" tabRatio="847"/>
  </bookViews>
  <sheets>
    <sheet name="Summary By MOPR Classification" sheetId="16" r:id="rId1"/>
    <sheet name="MOPR By Floor Price Type" sheetId="19" r:id="rId2"/>
    <sheet name="MOPR By Resource Type" sheetId="18"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8" l="1"/>
  <c r="D10" i="18"/>
  <c r="H10" i="18" l="1"/>
  <c r="G10" i="18"/>
  <c r="F10" i="18"/>
  <c r="E10" i="18"/>
</calcChain>
</file>

<file path=xl/sharedStrings.xml><?xml version="1.0" encoding="utf-8"?>
<sst xmlns="http://schemas.openxmlformats.org/spreadsheetml/2006/main" count="47" uniqueCount="39">
  <si>
    <t>Resource Type</t>
  </si>
  <si>
    <t>Default MOPR Price</t>
  </si>
  <si>
    <t>Resource Specific MOPR Price</t>
  </si>
  <si>
    <t>MOPR Classification</t>
  </si>
  <si>
    <t>Notes:</t>
  </si>
  <si>
    <t>(3) The MOPR of Section 5.14(h) of Attachment DD of the PJM OATT applies to sell offers of new Generation Capacity Resources that have not yet cleared in an RPM Auction (except those of nuclear, coal, integrated gasification combined cycle, hydroelectric, wind, or solar facilities) that are located in an LDA for which a separate VRR Curve has been established.  If the Generation Capacity Resource is a Capacity Resource with State Subsidy, then the provisions in Tariff, Attachment DD, section 5.14(h-1) apply.</t>
  </si>
  <si>
    <t xml:space="preserve">(1) The "Exempt" MOPR classification includes Categorical Exemptions and Competitive Exemptions. Categorical Exemption includes Self-Supply Entity, Renewable Portfolio Standard, Demand Resource, Energy Efficiency Resource, and Capacity Storage Resource Exemptions. </t>
  </si>
  <si>
    <t xml:space="preserve">(4) The MOPR of Section 5.14(h-1) of Attachment DD of the PJM OATT applies to the sell offers of any Capacity Resource with State Subsidy unless the resource qualifies for a Categorical Exemption or elects a Competitive Exemption. </t>
  </si>
  <si>
    <r>
      <t xml:space="preserve">Exempt </t>
    </r>
    <r>
      <rPr>
        <vertAlign val="superscript"/>
        <sz val="11"/>
        <color theme="1"/>
        <rFont val="Calibri"/>
        <family val="2"/>
        <scheme val="minor"/>
      </rPr>
      <t>(1)</t>
    </r>
  </si>
  <si>
    <r>
      <t xml:space="preserve">New Entry MOPR (5.14(h)) </t>
    </r>
    <r>
      <rPr>
        <vertAlign val="superscript"/>
        <sz val="11"/>
        <color theme="1"/>
        <rFont val="Calibri"/>
        <family val="2"/>
        <scheme val="minor"/>
      </rPr>
      <t>(3)</t>
    </r>
  </si>
  <si>
    <r>
      <t xml:space="preserve">State Subsidy MOPR (5.14(h-1)) </t>
    </r>
    <r>
      <rPr>
        <vertAlign val="superscript"/>
        <sz val="11"/>
        <color theme="1"/>
        <rFont val="Calibri"/>
        <family val="2"/>
        <scheme val="minor"/>
      </rPr>
      <t>(4)</t>
    </r>
  </si>
  <si>
    <r>
      <t xml:space="preserve">Non-Exempt MW not subject to MOPR </t>
    </r>
    <r>
      <rPr>
        <vertAlign val="superscript"/>
        <sz val="11"/>
        <color theme="1"/>
        <rFont val="Calibri"/>
        <family val="2"/>
        <scheme val="minor"/>
      </rPr>
      <t>(2)</t>
    </r>
  </si>
  <si>
    <t>(2) The "Non-Exempt MW not subject to MOPR" classification represents any Non-Exempt resources not subject to 5.14(h) or 5.14(h-1) MOPR.</t>
  </si>
  <si>
    <t>Total MW</t>
  </si>
  <si>
    <t>Not Subject to MOPR</t>
  </si>
  <si>
    <t>Table 3 - Offered and Cleared Results by Resource Type</t>
  </si>
  <si>
    <t>(2) The "Non-Exempt" classification represents any Non-Exempt resources not subject to 5.14(h) or 5.14(h-1) MOPR.</t>
  </si>
  <si>
    <t xml:space="preserve">(1) The "Exempt" classification includes Categorical Exemptions and Competitive Exemptions. Categorical Exemption includes Self-Supply Entity, Renewable Portfolio Standard, Demand Resource, Energy Efficiency Resource, and Capacity Storage Resource Exemptions. </t>
  </si>
  <si>
    <r>
      <t xml:space="preserve">Subject to MOPR </t>
    </r>
    <r>
      <rPr>
        <b/>
        <vertAlign val="superscript"/>
        <sz val="11"/>
        <color theme="1"/>
        <rFont val="Calibri"/>
        <family val="2"/>
        <scheme val="minor"/>
      </rPr>
      <t>(3)</t>
    </r>
  </si>
  <si>
    <t xml:space="preserve">(3) Includes resources subject to MOPR of Section 5.14(h) or Section 5.14(h-1) of Attachment DD of the PJM OATT. </t>
  </si>
  <si>
    <t>(5) Offered and Cleared MW quantities include Annual, Summer-Period, and Winter-Period Capacity Performance sell offers.</t>
  </si>
  <si>
    <t>MOPR Floor Price Type</t>
  </si>
  <si>
    <t>Table 2 - Offered and Cleared Results by MOPR Floor Price Type</t>
  </si>
  <si>
    <t>Table 1 - Offered and Cleared MW by MOPR Classification</t>
  </si>
  <si>
    <r>
      <t xml:space="preserve">Offered MW
(UCAP) </t>
    </r>
    <r>
      <rPr>
        <b/>
        <vertAlign val="superscript"/>
        <sz val="11"/>
        <color theme="1"/>
        <rFont val="Calibri"/>
        <family val="2"/>
        <scheme val="minor"/>
      </rPr>
      <t>(5)</t>
    </r>
  </si>
  <si>
    <r>
      <t xml:space="preserve">Cleared MW 
(UCAP) </t>
    </r>
    <r>
      <rPr>
        <b/>
        <vertAlign val="superscript"/>
        <sz val="11"/>
        <color theme="1"/>
        <rFont val="Calibri"/>
        <family val="2"/>
        <scheme val="minor"/>
      </rPr>
      <t>(5)</t>
    </r>
  </si>
  <si>
    <t>(1) Offered and Cleared MW quantities include Annual, Summer-Period, and Winter-Period Capacity Performance sell offers.</t>
  </si>
  <si>
    <r>
      <t>Offered MW
(UCAP)</t>
    </r>
    <r>
      <rPr>
        <b/>
        <vertAlign val="superscript"/>
        <sz val="11"/>
        <color theme="1"/>
        <rFont val="Calibri"/>
        <family val="2"/>
        <scheme val="minor"/>
      </rPr>
      <t xml:space="preserve"> (1)</t>
    </r>
  </si>
  <si>
    <r>
      <t>Cleared MW
(UCAP)</t>
    </r>
    <r>
      <rPr>
        <b/>
        <vertAlign val="superscript"/>
        <sz val="11"/>
        <color theme="1"/>
        <rFont val="Calibri"/>
        <family val="2"/>
        <scheme val="minor"/>
      </rPr>
      <t xml:space="preserve"> (1)</t>
    </r>
  </si>
  <si>
    <r>
      <t xml:space="preserve">Exempt </t>
    </r>
    <r>
      <rPr>
        <b/>
        <vertAlign val="superscript"/>
        <sz val="11"/>
        <color theme="1"/>
        <rFont val="Calibri"/>
        <family val="2"/>
        <scheme val="minor"/>
      </rPr>
      <t>(1)</t>
    </r>
  </si>
  <si>
    <r>
      <t xml:space="preserve">Non-Exempt </t>
    </r>
    <r>
      <rPr>
        <b/>
        <vertAlign val="superscript"/>
        <sz val="11"/>
        <color theme="1"/>
        <rFont val="Calibri"/>
        <family val="2"/>
        <scheme val="minor"/>
      </rPr>
      <t>(2)</t>
    </r>
  </si>
  <si>
    <t>(4) Offered and Cleared MW quantities include Annual, Summer-Period, and Winter-Period Capacity Performance sell offers.</t>
  </si>
  <si>
    <r>
      <t>Offered MW
(UCAP)</t>
    </r>
    <r>
      <rPr>
        <b/>
        <vertAlign val="superscript"/>
        <sz val="11"/>
        <color theme="1"/>
        <rFont val="Calibri"/>
        <family val="2"/>
        <scheme val="minor"/>
      </rPr>
      <t xml:space="preserve"> (4)</t>
    </r>
  </si>
  <si>
    <r>
      <t>Cleared MW
(UCAP)</t>
    </r>
    <r>
      <rPr>
        <b/>
        <vertAlign val="superscript"/>
        <sz val="11"/>
        <color theme="1"/>
        <rFont val="Calibri"/>
        <family val="2"/>
        <scheme val="minor"/>
      </rPr>
      <t xml:space="preserve"> (4)</t>
    </r>
  </si>
  <si>
    <t>Solar, Wind, &amp; Hydro</t>
  </si>
  <si>
    <t>DR / EE</t>
  </si>
  <si>
    <t>(5) "Other Gen" includes diesel, fuel cell, and aggregate resources of different technology types</t>
  </si>
  <si>
    <r>
      <t xml:space="preserve">Steam / Other Gen </t>
    </r>
    <r>
      <rPr>
        <vertAlign val="superscript"/>
        <sz val="11"/>
        <color theme="1"/>
        <rFont val="Calibri"/>
        <family val="2"/>
        <scheme val="minor"/>
      </rPr>
      <t>(5)</t>
    </r>
  </si>
  <si>
    <t>CC / 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</si>
</sst>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vertAlign val="superscrip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9"/>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top style="thin">
        <color theme="0" tint="-4.9989318521683403E-2"/>
      </top>
      <bottom style="thin">
        <color theme="0" tint="-4.9989318521683403E-2"/>
      </bottom>
      <diagonal/>
    </border>
    <border>
      <left style="medium">
        <color indexed="64"/>
      </left>
      <right style="medium">
        <color indexed="64"/>
      </right>
      <top style="thin">
        <color theme="0" tint="-4.9989318521683403E-2"/>
      </top>
      <bottom style="thin">
        <color theme="0" tint="-4.9989318521683403E-2"/>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thin">
        <color theme="0" tint="-4.9989318521683403E-2"/>
      </top>
      <bottom style="medium">
        <color indexed="64"/>
      </bottom>
      <diagonal/>
    </border>
    <border>
      <left/>
      <right style="medium">
        <color indexed="64"/>
      </right>
      <top style="medium">
        <color indexed="64"/>
      </top>
      <bottom style="thin">
        <color theme="0" tint="-4.9989318521683403E-2"/>
      </bottom>
      <diagonal/>
    </border>
    <border>
      <left/>
      <right style="medium">
        <color indexed="64"/>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style="medium">
        <color indexed="64"/>
      </right>
      <top style="thin">
        <color theme="0" tint="-4.9989318521683403E-2"/>
      </top>
      <bottom/>
      <diagonal/>
    </border>
    <border>
      <left/>
      <right style="medium">
        <color indexed="64"/>
      </right>
      <top style="thin">
        <color theme="0" tint="-4.9989318521683403E-2"/>
      </top>
      <bottom/>
      <diagonal/>
    </border>
  </borders>
  <cellStyleXfs count="3">
    <xf numFmtId="0" fontId="0" fillId="0" borderId="0"/>
    <xf numFmtId="43" fontId="1" fillId="0" borderId="0" applyFont="0" applyFill="0" applyBorder="0" applyAlignment="0" applyProtection="0"/>
    <xf numFmtId="0" fontId="7" fillId="3" borderId="0" applyNumberFormat="0" applyBorder="0" applyAlignment="0" applyProtection="0"/>
  </cellStyleXfs>
  <cellXfs count="58">
    <xf numFmtId="0" fontId="0" fillId="0" borderId="0" xfId="0"/>
    <xf numFmtId="0" fontId="3" fillId="0" borderId="0" xfId="0" applyFont="1"/>
    <xf numFmtId="0" fontId="0" fillId="0" borderId="0" xfId="0" applyFont="1"/>
    <xf numFmtId="0" fontId="2" fillId="0" borderId="0" xfId="0" applyFont="1"/>
    <xf numFmtId="0" fontId="2" fillId="2" borderId="1" xfId="0" applyFont="1" applyFill="1" applyBorder="1" applyAlignment="1">
      <alignment wrapText="1"/>
    </xf>
    <xf numFmtId="0" fontId="2" fillId="2" borderId="1" xfId="0" applyFont="1" applyFill="1" applyBorder="1" applyAlignment="1">
      <alignment horizontal="center" wrapText="1"/>
    </xf>
    <xf numFmtId="0" fontId="2" fillId="2" borderId="9" xfId="0" applyFont="1" applyFill="1" applyBorder="1" applyAlignment="1">
      <alignment horizontal="center" wrapText="1"/>
    </xf>
    <xf numFmtId="0" fontId="2" fillId="2" borderId="1" xfId="0" applyFont="1" applyFill="1" applyBorder="1" applyAlignment="1">
      <alignment horizontal="left" vertical="center"/>
    </xf>
    <xf numFmtId="164" fontId="0" fillId="2" borderId="1" xfId="0" applyNumberFormat="1" applyFont="1" applyFill="1" applyBorder="1" applyAlignment="1">
      <alignment vertical="center"/>
    </xf>
    <xf numFmtId="164" fontId="0" fillId="2" borderId="9" xfId="0" applyNumberFormat="1" applyFont="1" applyFill="1" applyBorder="1" applyAlignment="1">
      <alignment vertical="center"/>
    </xf>
    <xf numFmtId="0" fontId="0" fillId="0" borderId="11" xfId="0" applyFont="1" applyBorder="1" applyAlignment="1">
      <alignment vertical="center"/>
    </xf>
    <xf numFmtId="164" fontId="0" fillId="0" borderId="11" xfId="1" applyNumberFormat="1" applyFont="1" applyBorder="1" applyAlignment="1">
      <alignment horizontal="center" vertical="center"/>
    </xf>
    <xf numFmtId="164" fontId="0" fillId="0" borderId="12" xfId="1" applyNumberFormat="1" applyFont="1" applyBorder="1" applyAlignment="1">
      <alignment horizontal="center" vertical="center"/>
    </xf>
    <xf numFmtId="0" fontId="0" fillId="0" borderId="13" xfId="0" applyFont="1" applyBorder="1" applyAlignment="1">
      <alignment vertical="center"/>
    </xf>
    <xf numFmtId="164" fontId="0" fillId="0" borderId="13" xfId="1" applyNumberFormat="1" applyFont="1" applyBorder="1" applyAlignment="1">
      <alignment horizontal="center" vertical="center"/>
    </xf>
    <xf numFmtId="164" fontId="0" fillId="0" borderId="14" xfId="1" applyNumberFormat="1" applyFont="1" applyBorder="1" applyAlignment="1">
      <alignment horizontal="center" vertical="center"/>
    </xf>
    <xf numFmtId="0" fontId="0" fillId="0" borderId="15" xfId="0" applyFont="1" applyBorder="1" applyAlignment="1">
      <alignment vertical="center"/>
    </xf>
    <xf numFmtId="164" fontId="0" fillId="0" borderId="15" xfId="1" applyNumberFormat="1" applyFont="1" applyBorder="1" applyAlignment="1">
      <alignment horizontal="center" vertical="center"/>
    </xf>
    <xf numFmtId="164" fontId="0" fillId="0" borderId="16" xfId="1" applyNumberFormat="1" applyFont="1" applyBorder="1" applyAlignment="1">
      <alignment horizontal="center" vertical="center"/>
    </xf>
    <xf numFmtId="0" fontId="0" fillId="0" borderId="0" xfId="0" applyFont="1" applyAlignment="1">
      <alignment vertical="center"/>
    </xf>
    <xf numFmtId="0" fontId="6" fillId="0" borderId="0" xfId="0" applyFont="1" applyFill="1" applyBorder="1"/>
    <xf numFmtId="0" fontId="0" fillId="0" borderId="8" xfId="0" applyFont="1" applyBorder="1"/>
    <xf numFmtId="164" fontId="0" fillId="0" borderId="8" xfId="1" applyNumberFormat="1" applyFont="1" applyBorder="1"/>
    <xf numFmtId="164" fontId="0" fillId="0" borderId="10" xfId="1" applyNumberFormat="1" applyFont="1" applyBorder="1"/>
    <xf numFmtId="164" fontId="0" fillId="2" borderId="1" xfId="0" applyNumberFormat="1" applyFont="1" applyFill="1" applyBorder="1"/>
    <xf numFmtId="164" fontId="0" fillId="2" borderId="9" xfId="0" applyNumberFormat="1" applyFont="1" applyFill="1" applyBorder="1"/>
    <xf numFmtId="37" fontId="0" fillId="2" borderId="9" xfId="1" applyNumberFormat="1" applyFont="1" applyFill="1" applyBorder="1"/>
    <xf numFmtId="0" fontId="0" fillId="0" borderId="15" xfId="0" applyFont="1" applyBorder="1"/>
    <xf numFmtId="164" fontId="0" fillId="0" borderId="15" xfId="1" applyNumberFormat="1" applyFont="1" applyBorder="1"/>
    <xf numFmtId="164" fontId="0" fillId="0" borderId="16" xfId="1" applyNumberFormat="1" applyFont="1" applyBorder="1"/>
    <xf numFmtId="37" fontId="0" fillId="0" borderId="12" xfId="1" applyNumberFormat="1" applyFont="1" applyBorder="1"/>
    <xf numFmtId="164" fontId="0" fillId="0" borderId="14" xfId="1" applyNumberFormat="1" applyFont="1" applyBorder="1"/>
    <xf numFmtId="37" fontId="0" fillId="0" borderId="14" xfId="1" applyNumberFormat="1" applyFont="1" applyBorder="1"/>
    <xf numFmtId="43" fontId="0" fillId="0" borderId="0" xfId="0" applyNumberFormat="1"/>
    <xf numFmtId="0" fontId="7" fillId="0" borderId="0" xfId="2" applyFill="1"/>
    <xf numFmtId="0" fontId="2" fillId="2" borderId="2" xfId="0" applyFont="1" applyFill="1" applyBorder="1" applyAlignment="1">
      <alignment horizontal="center" wrapText="1"/>
    </xf>
    <xf numFmtId="37" fontId="0" fillId="0" borderId="17" xfId="1" applyNumberFormat="1" applyFont="1" applyBorder="1"/>
    <xf numFmtId="37" fontId="0" fillId="0" borderId="18" xfId="1" applyNumberFormat="1" applyFont="1" applyBorder="1"/>
    <xf numFmtId="37" fontId="0" fillId="2" borderId="3" xfId="1" applyNumberFormat="1" applyFont="1" applyFill="1" applyBorder="1"/>
    <xf numFmtId="37" fontId="0" fillId="0" borderId="20" xfId="1" applyNumberFormat="1" applyFont="1" applyBorder="1"/>
    <xf numFmtId="37" fontId="0" fillId="0" borderId="21" xfId="1" applyNumberFormat="1" applyFont="1" applyBorder="1"/>
    <xf numFmtId="37" fontId="0" fillId="0" borderId="0" xfId="0" applyNumberFormat="1"/>
    <xf numFmtId="0" fontId="0" fillId="0" borderId="11" xfId="0" applyFont="1" applyBorder="1"/>
    <xf numFmtId="0" fontId="0" fillId="0" borderId="13" xfId="0" applyFont="1" applyBorder="1"/>
    <xf numFmtId="0" fontId="0" fillId="0" borderId="19" xfId="0" applyFont="1" applyBorder="1"/>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horizontal="left"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3">
    <cellStyle name="Accent6" xfId="2" builtinId="49"/>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tabSelected="1" workbookViewId="0"/>
  </sheetViews>
  <sheetFormatPr defaultRowHeight="14.5" x14ac:dyDescent="0.35"/>
  <cols>
    <col min="1" max="1" width="3.453125" customWidth="1"/>
    <col min="2" max="2" width="37.81640625" customWidth="1"/>
    <col min="3" max="3" width="11.26953125" customWidth="1"/>
    <col min="4" max="4" width="11.54296875" customWidth="1"/>
    <col min="5" max="5" width="23.1796875" customWidth="1"/>
    <col min="6" max="6" width="14.1796875" bestFit="1" customWidth="1"/>
    <col min="7" max="7" width="14" bestFit="1" customWidth="1"/>
    <col min="10" max="10" width="13.81640625" customWidth="1"/>
    <col min="11" max="11" width="7.81640625" customWidth="1"/>
    <col min="12" max="12" width="13.453125" customWidth="1"/>
    <col min="13" max="13" width="20.7265625" customWidth="1"/>
  </cols>
  <sheetData>
    <row r="1" spans="1:11" x14ac:dyDescent="0.35">
      <c r="A1" s="34"/>
    </row>
    <row r="2" spans="1:11" ht="15" thickBot="1" x14ac:dyDescent="0.4">
      <c r="B2" s="3" t="s">
        <v>23</v>
      </c>
    </row>
    <row r="3" spans="1:11" ht="52.5" customHeight="1" thickBot="1" x14ac:dyDescent="0.4">
      <c r="B3" s="4" t="s">
        <v>3</v>
      </c>
      <c r="C3" s="5" t="s">
        <v>24</v>
      </c>
      <c r="D3" s="6" t="s">
        <v>25</v>
      </c>
      <c r="E3" s="2"/>
    </row>
    <row r="4" spans="1:11" ht="19.5" customHeight="1" x14ac:dyDescent="0.35">
      <c r="B4" s="10" t="s">
        <v>8</v>
      </c>
      <c r="C4" s="11">
        <v>38833.599999999999</v>
      </c>
      <c r="D4" s="12">
        <v>35630</v>
      </c>
      <c r="E4" s="2"/>
    </row>
    <row r="5" spans="1:11" ht="19.5" customHeight="1" x14ac:dyDescent="0.35">
      <c r="B5" s="13" t="s">
        <v>11</v>
      </c>
      <c r="C5" s="14">
        <v>116834.8</v>
      </c>
      <c r="D5" s="15">
        <v>100617.5</v>
      </c>
      <c r="E5" s="2"/>
    </row>
    <row r="6" spans="1:11" ht="19.5" customHeight="1" x14ac:dyDescent="0.35">
      <c r="B6" s="13" t="s">
        <v>9</v>
      </c>
      <c r="C6" s="14">
        <v>1809.7</v>
      </c>
      <c r="D6" s="15">
        <v>513</v>
      </c>
      <c r="E6" s="2"/>
    </row>
    <row r="7" spans="1:11" ht="19.5" customHeight="1" thickBot="1" x14ac:dyDescent="0.4">
      <c r="B7" s="16" t="s">
        <v>10</v>
      </c>
      <c r="C7" s="17">
        <v>10220.299999999999</v>
      </c>
      <c r="D7" s="18">
        <v>8403.6</v>
      </c>
      <c r="E7" s="2"/>
    </row>
    <row r="8" spans="1:11" ht="19.5" customHeight="1" thickBot="1" x14ac:dyDescent="0.4">
      <c r="B8" s="7" t="s">
        <v>13</v>
      </c>
      <c r="C8" s="8">
        <v>167698.39999999991</v>
      </c>
      <c r="D8" s="9">
        <v>145164.09999999995</v>
      </c>
      <c r="E8" s="2"/>
    </row>
    <row r="9" spans="1:11" ht="14.25" customHeight="1" x14ac:dyDescent="0.35"/>
    <row r="10" spans="1:11" x14ac:dyDescent="0.35">
      <c r="B10" s="20" t="s">
        <v>4</v>
      </c>
      <c r="C10" s="2"/>
      <c r="D10" s="2"/>
      <c r="E10" s="2"/>
      <c r="F10" s="2"/>
      <c r="G10" s="2"/>
      <c r="H10" s="2"/>
      <c r="I10" s="2"/>
    </row>
    <row r="11" spans="1:11" ht="32.25" customHeight="1" x14ac:dyDescent="0.35">
      <c r="B11" s="45" t="s">
        <v>6</v>
      </c>
      <c r="C11" s="45"/>
      <c r="D11" s="45"/>
      <c r="E11" s="45"/>
      <c r="F11" s="45"/>
      <c r="G11" s="45"/>
      <c r="H11" s="45"/>
      <c r="I11" s="45"/>
      <c r="J11" s="45"/>
      <c r="K11" s="45"/>
    </row>
    <row r="12" spans="1:11" x14ac:dyDescent="0.35">
      <c r="B12" s="46" t="s">
        <v>12</v>
      </c>
      <c r="C12" s="46"/>
      <c r="D12" s="46"/>
      <c r="E12" s="46"/>
      <c r="F12" s="46"/>
      <c r="G12" s="46"/>
      <c r="H12" s="46"/>
      <c r="I12" s="46"/>
      <c r="J12" s="46"/>
      <c r="K12" s="19"/>
    </row>
    <row r="13" spans="1:11" ht="46.5" customHeight="1" x14ac:dyDescent="0.35">
      <c r="B13" s="46" t="s">
        <v>5</v>
      </c>
      <c r="C13" s="46"/>
      <c r="D13" s="46"/>
      <c r="E13" s="46"/>
      <c r="F13" s="46"/>
      <c r="G13" s="46"/>
      <c r="H13" s="46"/>
      <c r="I13" s="46"/>
      <c r="J13" s="46"/>
      <c r="K13" s="46"/>
    </row>
    <row r="14" spans="1:11" x14ac:dyDescent="0.35">
      <c r="B14" s="46" t="s">
        <v>7</v>
      </c>
      <c r="C14" s="47"/>
      <c r="D14" s="47"/>
      <c r="E14" s="47"/>
      <c r="F14" s="47"/>
      <c r="G14" s="47"/>
      <c r="H14" s="47"/>
      <c r="I14" s="47"/>
      <c r="J14" s="47"/>
      <c r="K14" s="47"/>
    </row>
    <row r="15" spans="1:11" ht="18.75" customHeight="1" x14ac:dyDescent="0.35">
      <c r="B15" s="45" t="s">
        <v>20</v>
      </c>
      <c r="C15" s="45"/>
      <c r="D15" s="45"/>
      <c r="E15" s="45"/>
      <c r="F15" s="45"/>
      <c r="G15" s="45"/>
      <c r="H15" s="45"/>
      <c r="I15" s="45"/>
      <c r="J15" s="45"/>
      <c r="K15" s="19"/>
    </row>
  </sheetData>
  <mergeCells count="5">
    <mergeCell ref="B15:J15"/>
    <mergeCell ref="B11:K11"/>
    <mergeCell ref="B13:K13"/>
    <mergeCell ref="B14:K14"/>
    <mergeCell ref="B12:J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
  <sheetViews>
    <sheetView showGridLines="0" workbookViewId="0">
      <selection activeCell="E35" sqref="E35"/>
    </sheetView>
  </sheetViews>
  <sheetFormatPr defaultRowHeight="14.5" x14ac:dyDescent="0.35"/>
  <cols>
    <col min="1" max="1" width="3.453125" customWidth="1"/>
    <col min="2" max="2" width="37.81640625" customWidth="1"/>
    <col min="3" max="3" width="11.81640625" customWidth="1"/>
    <col min="4" max="4" width="11.26953125" customWidth="1"/>
    <col min="5" max="5" width="23.1796875" customWidth="1"/>
    <col min="6" max="6" width="14.1796875" bestFit="1" customWidth="1"/>
    <col min="7" max="7" width="14" bestFit="1" customWidth="1"/>
    <col min="10" max="10" width="13.81640625" customWidth="1"/>
    <col min="11" max="11" width="7.81640625" customWidth="1"/>
    <col min="12" max="12" width="13.453125" customWidth="1"/>
    <col min="13" max="13" width="20.7265625" customWidth="1"/>
  </cols>
  <sheetData>
    <row r="2" spans="2:10" ht="15" thickBot="1" x14ac:dyDescent="0.4">
      <c r="B2" s="3" t="s">
        <v>22</v>
      </c>
      <c r="C2" s="2"/>
      <c r="D2" s="2"/>
    </row>
    <row r="3" spans="2:10" ht="52.5" customHeight="1" thickBot="1" x14ac:dyDescent="0.4">
      <c r="B3" s="4" t="s">
        <v>21</v>
      </c>
      <c r="C3" s="5" t="s">
        <v>27</v>
      </c>
      <c r="D3" s="6" t="s">
        <v>28</v>
      </c>
    </row>
    <row r="4" spans="2:10" ht="19.5" customHeight="1" x14ac:dyDescent="0.35">
      <c r="B4" s="21" t="s">
        <v>1</v>
      </c>
      <c r="C4" s="22">
        <v>6976.7999999999956</v>
      </c>
      <c r="D4" s="23">
        <v>5152.699999999998</v>
      </c>
    </row>
    <row r="5" spans="2:10" ht="19.5" customHeight="1" thickBot="1" x14ac:dyDescent="0.4">
      <c r="B5" s="27" t="s">
        <v>2</v>
      </c>
      <c r="C5" s="28">
        <v>5053.2</v>
      </c>
      <c r="D5" s="29">
        <v>3763.9000000000019</v>
      </c>
    </row>
    <row r="6" spans="2:10" ht="19.5" customHeight="1" thickBot="1" x14ac:dyDescent="0.4">
      <c r="B6" s="7" t="s">
        <v>13</v>
      </c>
      <c r="C6" s="24">
        <v>12029.999999999996</v>
      </c>
      <c r="D6" s="25">
        <v>8916.6</v>
      </c>
    </row>
    <row r="7" spans="2:10" x14ac:dyDescent="0.35">
      <c r="B7" s="1"/>
    </row>
    <row r="8" spans="2:10" x14ac:dyDescent="0.35">
      <c r="B8" s="20" t="s">
        <v>4</v>
      </c>
    </row>
    <row r="9" spans="2:10" x14ac:dyDescent="0.35">
      <c r="B9" s="45" t="s">
        <v>26</v>
      </c>
      <c r="C9" s="45"/>
      <c r="D9" s="45"/>
      <c r="E9" s="45"/>
      <c r="F9" s="45"/>
      <c r="G9" s="45"/>
      <c r="H9" s="45"/>
      <c r="I9" s="45"/>
      <c r="J9" s="45"/>
    </row>
  </sheetData>
  <mergeCells count="1">
    <mergeCell ref="B9:J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showGridLines="0" workbookViewId="0">
      <selection activeCell="A7" sqref="A7:XFD7"/>
    </sheetView>
  </sheetViews>
  <sheetFormatPr defaultRowHeight="14.5" x14ac:dyDescent="0.35"/>
  <cols>
    <col min="1" max="1" width="3.7265625" customWidth="1"/>
    <col min="2" max="2" width="19.81640625" customWidth="1"/>
    <col min="3" max="8" width="11.453125" customWidth="1"/>
    <col min="9" max="9" width="10.54296875" customWidth="1"/>
    <col min="11" max="11" width="11.54296875" customWidth="1"/>
  </cols>
  <sheetData>
    <row r="2" spans="2:11" ht="15" thickBot="1" x14ac:dyDescent="0.4">
      <c r="C2" s="3" t="s">
        <v>15</v>
      </c>
    </row>
    <row r="3" spans="2:11" ht="23.25" customHeight="1" thickBot="1" x14ac:dyDescent="0.4">
      <c r="B3" s="3"/>
      <c r="C3" s="55" t="s">
        <v>14</v>
      </c>
      <c r="D3" s="56"/>
      <c r="E3" s="56"/>
      <c r="F3" s="57"/>
      <c r="G3" s="49" t="s">
        <v>18</v>
      </c>
      <c r="H3" s="50"/>
    </row>
    <row r="4" spans="2:11" ht="21.75" customHeight="1" thickBot="1" x14ac:dyDescent="0.4">
      <c r="B4" s="3"/>
      <c r="C4" s="53" t="s">
        <v>29</v>
      </c>
      <c r="D4" s="54"/>
      <c r="E4" s="53" t="s">
        <v>30</v>
      </c>
      <c r="F4" s="54"/>
      <c r="G4" s="51"/>
      <c r="H4" s="52"/>
    </row>
    <row r="5" spans="2:11" ht="31.5" thickBot="1" x14ac:dyDescent="0.4">
      <c r="B5" s="4" t="s">
        <v>0</v>
      </c>
      <c r="C5" s="5" t="s">
        <v>32</v>
      </c>
      <c r="D5" s="6" t="s">
        <v>33</v>
      </c>
      <c r="E5" s="5" t="s">
        <v>32</v>
      </c>
      <c r="F5" s="6" t="s">
        <v>33</v>
      </c>
      <c r="G5" s="35" t="s">
        <v>32</v>
      </c>
      <c r="H5" s="6" t="s">
        <v>33</v>
      </c>
    </row>
    <row r="6" spans="2:11" ht="19.5" customHeight="1" x14ac:dyDescent="0.35">
      <c r="B6" s="42" t="s">
        <v>38</v>
      </c>
      <c r="C6" s="30">
        <v>8288.8999999999978</v>
      </c>
      <c r="D6" s="30">
        <v>8246</v>
      </c>
      <c r="E6" s="30">
        <v>62875.300000000017</v>
      </c>
      <c r="F6" s="30">
        <v>58319.300000000025</v>
      </c>
      <c r="G6" s="36">
        <v>2009.2</v>
      </c>
      <c r="H6" s="30">
        <v>788.30000000000007</v>
      </c>
    </row>
    <row r="7" spans="2:11" ht="19.5" customHeight="1" x14ac:dyDescent="0.35">
      <c r="B7" s="44" t="s">
        <v>34</v>
      </c>
      <c r="C7" s="39">
        <v>8224.1999999999971</v>
      </c>
      <c r="D7" s="39">
        <v>6919.9000000000015</v>
      </c>
      <c r="E7" s="31">
        <v>0</v>
      </c>
      <c r="F7" s="31">
        <v>0</v>
      </c>
      <c r="G7" s="39">
        <v>633.20000000000005</v>
      </c>
      <c r="H7" s="39">
        <v>476.70000000000005</v>
      </c>
    </row>
    <row r="8" spans="2:11" ht="19.5" customHeight="1" x14ac:dyDescent="0.35">
      <c r="B8" s="44" t="s">
        <v>37</v>
      </c>
      <c r="C8" s="39">
        <v>14171.9</v>
      </c>
      <c r="D8" s="39">
        <v>12797</v>
      </c>
      <c r="E8" s="31">
        <v>47781</v>
      </c>
      <c r="F8" s="31">
        <v>37287</v>
      </c>
      <c r="G8" s="40">
        <v>8145</v>
      </c>
      <c r="H8" s="39">
        <v>6708</v>
      </c>
    </row>
    <row r="9" spans="2:11" ht="19.5" customHeight="1" thickBot="1" x14ac:dyDescent="0.4">
      <c r="B9" s="43" t="s">
        <v>35</v>
      </c>
      <c r="C9" s="32">
        <v>8148.6000000000067</v>
      </c>
      <c r="D9" s="32">
        <v>7667.5000000000055</v>
      </c>
      <c r="E9" s="32">
        <v>6178.8000000000011</v>
      </c>
      <c r="F9" s="32">
        <v>5011.5000000000018</v>
      </c>
      <c r="G9" s="37">
        <v>1242.4000000000005</v>
      </c>
      <c r="H9" s="32">
        <v>943.5</v>
      </c>
    </row>
    <row r="10" spans="2:11" ht="19.5" customHeight="1" thickBot="1" x14ac:dyDescent="0.4">
      <c r="B10" s="7" t="s">
        <v>13</v>
      </c>
      <c r="C10" s="26">
        <f t="shared" ref="C10:H10" si="0">SUM(C6:C9)</f>
        <v>38833.599999999999</v>
      </c>
      <c r="D10" s="26">
        <f t="shared" si="0"/>
        <v>35630.400000000009</v>
      </c>
      <c r="E10" s="26">
        <f t="shared" si="0"/>
        <v>116835.10000000002</v>
      </c>
      <c r="F10" s="26">
        <f t="shared" si="0"/>
        <v>100617.80000000002</v>
      </c>
      <c r="G10" s="38">
        <f t="shared" si="0"/>
        <v>12029.8</v>
      </c>
      <c r="H10" s="26">
        <f t="shared" si="0"/>
        <v>8916.5</v>
      </c>
      <c r="I10" s="41"/>
      <c r="J10" s="41"/>
    </row>
    <row r="11" spans="2:11" x14ac:dyDescent="0.35">
      <c r="C11" s="41"/>
      <c r="D11" s="41"/>
      <c r="E11" s="41"/>
      <c r="F11" s="41"/>
      <c r="G11" s="41"/>
      <c r="H11" s="41"/>
    </row>
    <row r="12" spans="2:11" x14ac:dyDescent="0.35">
      <c r="B12" s="20" t="s">
        <v>4</v>
      </c>
      <c r="C12" s="2"/>
      <c r="D12" s="2"/>
      <c r="E12" s="2"/>
      <c r="F12" s="2"/>
    </row>
    <row r="13" spans="2:11" ht="43.5" customHeight="1" x14ac:dyDescent="0.35">
      <c r="B13" s="48" t="s">
        <v>17</v>
      </c>
      <c r="C13" s="48"/>
      <c r="D13" s="48"/>
      <c r="E13" s="48"/>
      <c r="F13" s="48"/>
      <c r="G13" s="48"/>
      <c r="H13" s="48"/>
      <c r="I13" s="48"/>
      <c r="J13" s="48"/>
      <c r="K13" s="48"/>
    </row>
    <row r="14" spans="2:11" x14ac:dyDescent="0.35">
      <c r="B14" s="46" t="s">
        <v>16</v>
      </c>
      <c r="C14" s="46"/>
      <c r="D14" s="46"/>
      <c r="E14" s="46"/>
      <c r="F14" s="46"/>
      <c r="G14" s="46"/>
      <c r="H14" s="46"/>
      <c r="I14" s="46"/>
      <c r="J14" s="46"/>
      <c r="K14" s="46"/>
    </row>
    <row r="15" spans="2:11" x14ac:dyDescent="0.35">
      <c r="B15" s="46" t="s">
        <v>19</v>
      </c>
      <c r="C15" s="46"/>
      <c r="D15" s="46"/>
      <c r="E15" s="46"/>
      <c r="F15" s="46"/>
      <c r="G15" s="46"/>
      <c r="H15" s="46"/>
      <c r="I15" s="46"/>
      <c r="J15" s="46"/>
      <c r="K15" s="46"/>
    </row>
    <row r="16" spans="2:11" ht="15" customHeight="1" x14ac:dyDescent="0.35">
      <c r="B16" s="45" t="s">
        <v>31</v>
      </c>
      <c r="C16" s="45"/>
      <c r="D16" s="45"/>
      <c r="E16" s="45"/>
      <c r="F16" s="45"/>
      <c r="G16" s="45"/>
      <c r="H16" s="45"/>
      <c r="I16" s="45"/>
      <c r="J16" s="45"/>
      <c r="K16" s="45"/>
    </row>
    <row r="17" spans="2:5" x14ac:dyDescent="0.35">
      <c r="B17" t="s">
        <v>36</v>
      </c>
    </row>
    <row r="19" spans="2:5" x14ac:dyDescent="0.35">
      <c r="E19" s="33"/>
    </row>
  </sheetData>
  <mergeCells count="8">
    <mergeCell ref="B13:K13"/>
    <mergeCell ref="B14:K14"/>
    <mergeCell ref="B16:K16"/>
    <mergeCell ref="B15:K15"/>
    <mergeCell ref="G3:H4"/>
    <mergeCell ref="E4:F4"/>
    <mergeCell ref="C4:D4"/>
    <mergeCell ref="C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By MOPR Classification</vt:lpstr>
      <vt:lpstr>MOPR By Floor Price Type</vt:lpstr>
      <vt:lpstr>MOPR By Resource Type</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Jeffrey Bastian</cp:lastModifiedBy>
  <dcterms:created xsi:type="dcterms:W3CDTF">2021-06-03T14:02:26Z</dcterms:created>
  <dcterms:modified xsi:type="dcterms:W3CDTF">2021-06-18T20:51:34Z</dcterms:modified>
</cp:coreProperties>
</file>